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a00017404/Box/AAQEP report/Teacher Education/"/>
    </mc:Choice>
  </mc:AlternateContent>
  <xr:revisionPtr revIDLastSave="0" documentId="8_{87DCA251-18BC-9C49-BAF6-A32701922814}" xr6:coauthVersionLast="34" xr6:coauthVersionMax="34" xr10:uidLastSave="{00000000-0000-0000-0000-000000000000}"/>
  <bookViews>
    <workbookView xWindow="0" yWindow="460" windowWidth="34420" windowHeight="23120" xr2:uid="{00000000-000D-0000-FFFF-FFFF00000000}"/>
  </bookViews>
  <sheets>
    <sheet name="District" sheetId="1" r:id="rId1"/>
    <sheet name="Charter" sheetId="2" r:id="rId2"/>
  </sheets>
  <definedNames>
    <definedName name="_xlnm.Print_Titles" localSheetId="1">Charter!$A:$A,Charter!$1:$1</definedName>
    <definedName name="_xlnm.Print_Titles" localSheetId="0">District!$A:$A,District!$1:$1</definedName>
  </definedNames>
  <calcPr calcId="162913"/>
</workbook>
</file>

<file path=xl/calcChain.xml><?xml version="1.0" encoding="utf-8"?>
<calcChain xmlns="http://schemas.openxmlformats.org/spreadsheetml/2006/main">
  <c r="C114" i="2" l="1"/>
  <c r="D114" i="2"/>
  <c r="E114" i="2"/>
  <c r="F114" i="2"/>
  <c r="G114" i="2"/>
  <c r="H114" i="2"/>
  <c r="I114" i="2"/>
  <c r="J114" i="2"/>
  <c r="K114" i="2"/>
  <c r="L114" i="2"/>
  <c r="M114" i="2"/>
  <c r="N114" i="2"/>
  <c r="B114" i="2"/>
  <c r="C43" i="1"/>
  <c r="C45" i="1" s="1"/>
  <c r="D43" i="1"/>
  <c r="D45" i="1" s="1"/>
  <c r="E43" i="1"/>
  <c r="E45" i="1" s="1"/>
  <c r="F43" i="1"/>
  <c r="F45" i="1" s="1"/>
  <c r="G43" i="1"/>
  <c r="G45" i="1" s="1"/>
  <c r="H43" i="1"/>
  <c r="H45" i="1" s="1"/>
  <c r="I43" i="1"/>
  <c r="I45" i="1" s="1"/>
  <c r="J43" i="1"/>
  <c r="J45" i="1" s="1"/>
  <c r="K43" i="1"/>
  <c r="K45" i="1" s="1"/>
  <c r="L43" i="1"/>
  <c r="L45" i="1" s="1"/>
  <c r="M43" i="1"/>
  <c r="M45" i="1" s="1"/>
  <c r="N43" i="1"/>
  <c r="N45" i="1" s="1"/>
  <c r="B43" i="1"/>
  <c r="B45" i="1" s="1"/>
</calcChain>
</file>

<file path=xl/sharedStrings.xml><?xml version="1.0" encoding="utf-8"?>
<sst xmlns="http://schemas.openxmlformats.org/spreadsheetml/2006/main" count="185" uniqueCount="170">
  <si>
    <t>LEA Name</t>
  </si>
  <si>
    <t>Female</t>
  </si>
  <si>
    <t>Male</t>
  </si>
  <si>
    <t>American Indian</t>
  </si>
  <si>
    <t>Asian</t>
  </si>
  <si>
    <t>Hispanic</t>
  </si>
  <si>
    <t>Multiple Race</t>
  </si>
  <si>
    <t>Pacific Islander</t>
  </si>
  <si>
    <t>White</t>
  </si>
  <si>
    <t>English Learner</t>
  </si>
  <si>
    <t>ALPINE DISTRICT</t>
  </si>
  <si>
    <t>BEAVER DISTRICT</t>
  </si>
  <si>
    <t>BOX ELDER DISTRICT</t>
  </si>
  <si>
    <t>CACHE DISTRICT</t>
  </si>
  <si>
    <t>CANYONS DISTRICT</t>
  </si>
  <si>
    <t>CARBON DISTRICT</t>
  </si>
  <si>
    <t>DAGGETT DISTRICT</t>
  </si>
  <si>
    <t>DAVIS DISTRICT</t>
  </si>
  <si>
    <t>DUCHESNE DISTRICT</t>
  </si>
  <si>
    <t>EMERY DISTRICT</t>
  </si>
  <si>
    <t>GARFIELD DISTRICT</t>
  </si>
  <si>
    <t>GRAND DISTRICT</t>
  </si>
  <si>
    <t>GRANITE DISTRICT</t>
  </si>
  <si>
    <t>IRON DISTRICT</t>
  </si>
  <si>
    <t>JORDAN DISTRICT</t>
  </si>
  <si>
    <t>JUAB DISTRICT</t>
  </si>
  <si>
    <t>KANE DISTRICT</t>
  </si>
  <si>
    <t>LOGAN CITY DISTRICT</t>
  </si>
  <si>
    <t>MILLARD DISTRICT</t>
  </si>
  <si>
    <t>MORGAN DISTRICT</t>
  </si>
  <si>
    <t>MURRAY DISTRICT</t>
  </si>
  <si>
    <t>NEBO DISTRICT</t>
  </si>
  <si>
    <t>NORTH SANPETE DISTRICT</t>
  </si>
  <si>
    <t>NORTH SUMMIT DISTRICT</t>
  </si>
  <si>
    <t>OGDEN CITY DISTRICT</t>
  </si>
  <si>
    <t>PARK CITY DISTRICT</t>
  </si>
  <si>
    <t>PIUTE DISTRICT</t>
  </si>
  <si>
    <t>PROVO DISTRICT</t>
  </si>
  <si>
    <t>RICH DISTRICT</t>
  </si>
  <si>
    <t>SALT LAKE DISTRICT</t>
  </si>
  <si>
    <t>SAN JUAN DISTRICT</t>
  </si>
  <si>
    <t>SEVIER DISTRICT</t>
  </si>
  <si>
    <t>SOUTH SANPETE DISTRICT</t>
  </si>
  <si>
    <t>SOUTH SUMMIT DISTRICT</t>
  </si>
  <si>
    <t>TINTIC DISTRICT</t>
  </si>
  <si>
    <t>TOOELE DISTRICT</t>
  </si>
  <si>
    <t>UINTAH DISTRICT</t>
  </si>
  <si>
    <t>WASATCH DISTRICT</t>
  </si>
  <si>
    <t>WASHINGTON DISTRICT</t>
  </si>
  <si>
    <t>WAYNE DISTRICT</t>
  </si>
  <si>
    <t>WEBER DISTRICT</t>
  </si>
  <si>
    <t>ACADEMY FOR MATH ENGINEERING &amp; SCIENCE (AMES)</t>
  </si>
  <si>
    <t>AMERICAN ACADEMY OF INNOVATION</t>
  </si>
  <si>
    <t>AMERICAN INTERNATIONAL SCHOOL OF UTAH</t>
  </si>
  <si>
    <t>AMERICAN LEADERSHIP ACADEMY</t>
  </si>
  <si>
    <t>AMERICAN PREPARATORY ACADEMY</t>
  </si>
  <si>
    <t>ASCENT ACADEMIES OF UTAH</t>
  </si>
  <si>
    <t>ATHENIAN eACADEMY</t>
  </si>
  <si>
    <t>ATHLOS ACADEMY OF UTAH</t>
  </si>
  <si>
    <t>BEAR RIVER CHARTER SCHOOL</t>
  </si>
  <si>
    <t>BEEHIVE SCIENCE &amp; TECHNOLOGY ACADEMY (BSTA)</t>
  </si>
  <si>
    <t>BONNEVILLE ACADEMY</t>
  </si>
  <si>
    <t>CANYON GROVE ACADEMY</t>
  </si>
  <si>
    <t>CANYON RIM ACADEMY</t>
  </si>
  <si>
    <t>CHANNING HALL</t>
  </si>
  <si>
    <t>CITY ACADEMY</t>
  </si>
  <si>
    <t>CS LEWIS ACADEMY</t>
  </si>
  <si>
    <t>DAVINCI ACADEMY</t>
  </si>
  <si>
    <t>DIXIE MONTESSORI ACADEMY</t>
  </si>
  <si>
    <t>DUAL IMMERSION ACADEMY</t>
  </si>
  <si>
    <t>EARLY LIGHT ACADEMY AT DAYBREAK</t>
  </si>
  <si>
    <t>EAST HOLLYWOOD HIGH</t>
  </si>
  <si>
    <t>EDITH BOWEN LABORATORY SCHOOL</t>
  </si>
  <si>
    <t>ENDEAVOR HALL</t>
  </si>
  <si>
    <t>ENTHEOS ACADEMY</t>
  </si>
  <si>
    <t>ESPERANZA SCHOOL</t>
  </si>
  <si>
    <t>EXCELSIOR ACADEMY</t>
  </si>
  <si>
    <t>FAST FORWARD HIGH</t>
  </si>
  <si>
    <t>FRANKLIN DISCOVERY ACADEMY</t>
  </si>
  <si>
    <t>FREEDOM PREPARATORY ACADEMY</t>
  </si>
  <si>
    <t>GATEWAY PREPARATORY ACADEMY</t>
  </si>
  <si>
    <t>GEORGE WASHINGTON ACADEMY</t>
  </si>
  <si>
    <t>GOOD FOUNDATIONS ACADEMY</t>
  </si>
  <si>
    <t>GREENWOOD CHARTER SCHOOL</t>
  </si>
  <si>
    <t>GUADALUPE SCHOOL</t>
  </si>
  <si>
    <t>HAWTHORN ACADEMY</t>
  </si>
  <si>
    <t>HIGHMARK CHARTER SCHOOL</t>
  </si>
  <si>
    <t>INTECH COLLEGIATE HIGH SCHOOL</t>
  </si>
  <si>
    <t>ITINERIS EARLY COLLEGE HIGH</t>
  </si>
  <si>
    <t>JEFFERSON ACADEMY</t>
  </si>
  <si>
    <t>JOHN HANCOCK CHARTER SCHOOL</t>
  </si>
  <si>
    <t>KARL G MAESER PREPARATORY ACADEMY</t>
  </si>
  <si>
    <t>LAKEVIEW ACADEMY</t>
  </si>
  <si>
    <t>LEADERSHIP ACADEMY OF UTAH</t>
  </si>
  <si>
    <t>LEADERSHIP LEARNING ACADEMY</t>
  </si>
  <si>
    <t>LEGACY PREPARATORY ACADEMY</t>
  </si>
  <si>
    <t>LINCOLN ACADEMY</t>
  </si>
  <si>
    <t>LUMEN SCHOLAR INSTITUTE</t>
  </si>
  <si>
    <t>MANA ACADEMY CHARTER SCHOOL</t>
  </si>
  <si>
    <t>MARIA MONTESSORI ACADEMY</t>
  </si>
  <si>
    <t>MERIT COLLEGE PREPARATORY ACADEMY</t>
  </si>
  <si>
    <t>MOAB CHARTER SCHOOL</t>
  </si>
  <si>
    <t>MONTICELLO ACADEMY</t>
  </si>
  <si>
    <t>MOUNTAIN HEIGHTS ACADEMY</t>
  </si>
  <si>
    <t>MOUNTAIN WEST MONTESSORI ACADEMY</t>
  </si>
  <si>
    <t>MOUNTAINVILLE ACADEMY</t>
  </si>
  <si>
    <t>NAVIGATOR POINTE ACADEMY</t>
  </si>
  <si>
    <t>NO UT ACAD FOR MATH ENGINEERING &amp; SCIENCE (NUAMES)</t>
  </si>
  <si>
    <t>NOAH WEBSTER ACADEMY</t>
  </si>
  <si>
    <t>NORTH DAVIS PREPARATORY ACADEMY</t>
  </si>
  <si>
    <t>NORTH STAR ACADEMY</t>
  </si>
  <si>
    <t>ODYSSEY CHARTER SCHOOL</t>
  </si>
  <si>
    <t>OGDEN PREPARATORY ACADEMY</t>
  </si>
  <si>
    <t>OPEN CLASSROOM</t>
  </si>
  <si>
    <t>PACIFIC HERITAGE ACADEMY</t>
  </si>
  <si>
    <t>PARADIGM HIGH SCHOOL</t>
  </si>
  <si>
    <t>PINNACLE CANYON ACADEMY</t>
  </si>
  <si>
    <t>PIONEER HIGH SCHOOL FOR THE PERFORMING ARTS</t>
  </si>
  <si>
    <t>PROMONTORY SCHOOL OF EXPEDITIONARY LEARNING</t>
  </si>
  <si>
    <t>PROVIDENCE HALL</t>
  </si>
  <si>
    <t>QUEST ACADEMY</t>
  </si>
  <si>
    <t>RANCHES ACADEMY</t>
  </si>
  <si>
    <t>REAGAN ACADEMY</t>
  </si>
  <si>
    <t>REAL SALT LAKE ACADEMY HIGH SCHOOL</t>
  </si>
  <si>
    <t>RENAISSANCE ACADEMY</t>
  </si>
  <si>
    <t>ROCKWELL CHARTER HIGH SCHOOL</t>
  </si>
  <si>
    <t>ROOTS CHARTER HIGH SCHOOL</t>
  </si>
  <si>
    <t>SALT LAKE ARTS ACADEMY</t>
  </si>
  <si>
    <t>SALT LAKE CENTER FOR SCIENCE EDUCATION</t>
  </si>
  <si>
    <t>SALT LAKE SCHOOL FOR THE PERFORMING ARTS</t>
  </si>
  <si>
    <t>SCHOLAR ACADEMY</t>
  </si>
  <si>
    <t>SOLDIER HOLLOW CHARTER SCHOOL</t>
  </si>
  <si>
    <t>SPECTRUM ACADEMY</t>
  </si>
  <si>
    <t>ST. GEORGE ACADEMY</t>
  </si>
  <si>
    <t>SUCCESS ACADEMY</t>
  </si>
  <si>
    <t>SUMMIT ACADEMY</t>
  </si>
  <si>
    <t>SUMMIT ACADEMY HIGH SCHOOL</t>
  </si>
  <si>
    <t>SYRACUSE ARTS ACADEMY</t>
  </si>
  <si>
    <t>TERRA ACADEMY</t>
  </si>
  <si>
    <t>THE CENTER FOR CREATIVITY, INNOVATION AND DISCOVERY</t>
  </si>
  <si>
    <t>THOMAS EDISON</t>
  </si>
  <si>
    <t>TIMPANOGOS ACADEMY</t>
  </si>
  <si>
    <t>TREESIDE CHARTER SCHOOL</t>
  </si>
  <si>
    <t>TUACAHN HIGH SCHOOL FOR THE PERFORMING ARTS</t>
  </si>
  <si>
    <t>UINTAH RIVER HIGH</t>
  </si>
  <si>
    <t>UTAH CAREER PATH HIGH SCHOOL</t>
  </si>
  <si>
    <t>UTAH CONNECTIONS ACADEMY</t>
  </si>
  <si>
    <t>UTAH COUNTY ACADEMY OF SCIENCE (UCAS)</t>
  </si>
  <si>
    <t>UTAH INTERNATIONAL CHARTER SCHOOL</t>
  </si>
  <si>
    <t>UTAH MILITARY ACADEMY</t>
  </si>
  <si>
    <t>UTAH VIRTUAL ACADEMY</t>
  </si>
  <si>
    <t>VALLEY ACADEMY</t>
  </si>
  <si>
    <t>VANGUARD ACADEMY</t>
  </si>
  <si>
    <t>VENTURE ACADEMY</t>
  </si>
  <si>
    <t>VISTA AT ENTRADA SCHOOL OF PERFORMING ARTS AND TECHNOLOGY</t>
  </si>
  <si>
    <t>VOYAGE ACADEMY</t>
  </si>
  <si>
    <t>WALDEN SCHOOL OF LIBERAL ARTS</t>
  </si>
  <si>
    <t>WALLACE STEGNER ACADEMY</t>
  </si>
  <si>
    <t>WASATCH PEAK ACADEMY</t>
  </si>
  <si>
    <t>WASATCH WALDORF CHARTER SCHOOL</t>
  </si>
  <si>
    <t>WEBER STATE UNIVERSITY CHARTER ACADEMY</t>
  </si>
  <si>
    <t>WEILENMANN SCHOOL OF DISCOVERY</t>
  </si>
  <si>
    <t>WINTER SPORTS SCHOOL</t>
  </si>
  <si>
    <t>AfAm/ Black</t>
  </si>
  <si>
    <t>District Subtotal</t>
  </si>
  <si>
    <t>Charter Subtotals</t>
  </si>
  <si>
    <t>State Total</t>
  </si>
  <si>
    <t>Economically Disadvantaged</t>
  </si>
  <si>
    <t>Students with Disabilities</t>
  </si>
  <si>
    <t>Total Enrollment 
K-12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</si>
</sst>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/>
    <xf numFmtId="3" fontId="19" fillId="0" borderId="0" xfId="0" applyNumberFormat="1" applyFont="1" applyAlignment="1">
      <alignment wrapText="1"/>
    </xf>
    <xf numFmtId="3" fontId="19" fillId="0" borderId="11" xfId="0" applyNumberFormat="1" applyFont="1" applyBorder="1" applyAlignment="1">
      <alignment wrapText="1"/>
    </xf>
    <xf numFmtId="3" fontId="19" fillId="0" borderId="12" xfId="0" applyNumberFormat="1" applyFont="1" applyBorder="1" applyAlignment="1">
      <alignment wrapText="1"/>
    </xf>
    <xf numFmtId="3" fontId="19" fillId="0" borderId="14" xfId="0" applyNumberFormat="1" applyFont="1" applyBorder="1" applyAlignment="1">
      <alignment wrapText="1"/>
    </xf>
    <xf numFmtId="3" fontId="19" fillId="0" borderId="13" xfId="0" applyNumberFormat="1" applyFont="1" applyBorder="1" applyAlignment="1">
      <alignment wrapText="1"/>
    </xf>
    <xf numFmtId="3" fontId="19" fillId="0" borderId="15" xfId="0" applyNumberFormat="1" applyFont="1" applyBorder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3" fontId="19" fillId="0" borderId="19" xfId="0" applyNumberFormat="1" applyFont="1" applyBorder="1" applyAlignment="1">
      <alignment wrapText="1"/>
    </xf>
    <xf numFmtId="3" fontId="19" fillId="0" borderId="0" xfId="0" applyNumberFormat="1" applyFont="1" applyBorder="1" applyAlignment="1">
      <alignment wrapText="1"/>
    </xf>
    <xf numFmtId="3" fontId="19" fillId="0" borderId="20" xfId="0" applyNumberFormat="1" applyFont="1" applyBorder="1" applyAlignment="1">
      <alignment wrapText="1"/>
    </xf>
    <xf numFmtId="3" fontId="18" fillId="33" borderId="0" xfId="0" applyNumberFormat="1" applyFont="1" applyFill="1"/>
    <xf numFmtId="3" fontId="18" fillId="33" borderId="17" xfId="0" applyNumberFormat="1" applyFont="1" applyFill="1" applyBorder="1"/>
    <xf numFmtId="3" fontId="18" fillId="33" borderId="18" xfId="0" applyNumberFormat="1" applyFont="1" applyFill="1" applyBorder="1"/>
    <xf numFmtId="3" fontId="18" fillId="34" borderId="17" xfId="0" applyNumberFormat="1" applyFont="1" applyFill="1" applyBorder="1"/>
    <xf numFmtId="3" fontId="18" fillId="34" borderId="18" xfId="0" applyNumberFormat="1" applyFont="1" applyFill="1" applyBorder="1"/>
    <xf numFmtId="0" fontId="18" fillId="33" borderId="10" xfId="0" applyFont="1" applyFill="1" applyBorder="1"/>
    <xf numFmtId="3" fontId="18" fillId="33" borderId="14" xfId="0" applyNumberFormat="1" applyFont="1" applyFill="1" applyBorder="1"/>
    <xf numFmtId="0" fontId="18" fillId="34" borderId="10" xfId="0" applyFont="1" applyFill="1" applyBorder="1"/>
    <xf numFmtId="3" fontId="18" fillId="33" borderId="10" xfId="0" applyNumberFormat="1" applyFont="1" applyFill="1" applyBorder="1"/>
    <xf numFmtId="3" fontId="18" fillId="33" borderId="11" xfId="0" applyNumberFormat="1" applyFont="1" applyFill="1" applyBorder="1"/>
    <xf numFmtId="3" fontId="18" fillId="34" borderId="10" xfId="0" applyNumberFormat="1" applyFont="1" applyFill="1" applyBorder="1"/>
    <xf numFmtId="3" fontId="18" fillId="33" borderId="16" xfId="0" applyNumberFormat="1" applyFont="1" applyFill="1" applyBorder="1"/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3" fontId="18" fillId="33" borderId="0" xfId="0" applyNumberFormat="1" applyFont="1" applyFill="1" applyBorder="1"/>
    <xf numFmtId="0" fontId="19" fillId="0" borderId="21" xfId="0" applyFont="1" applyBorder="1" applyAlignment="1">
      <alignment wrapText="1"/>
    </xf>
    <xf numFmtId="0" fontId="19" fillId="0" borderId="11" xfId="0" applyFont="1" applyBorder="1" applyAlignment="1"/>
    <xf numFmtId="0" fontId="18" fillId="33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view="pageLayout" zoomScaleNormal="100" workbookViewId="0">
      <selection activeCell="B22" sqref="B22"/>
    </sheetView>
  </sheetViews>
  <sheetFormatPr baseColWidth="10" defaultColWidth="8.83203125" defaultRowHeight="16" x14ac:dyDescent="0.2"/>
  <cols>
    <col min="1" max="1" width="36.5" style="1" bestFit="1" customWidth="1"/>
    <col min="2" max="2" width="13" style="1" customWidth="1"/>
    <col min="3" max="10" width="12.33203125" style="1" customWidth="1"/>
    <col min="11" max="11" width="13.1640625" style="1" customWidth="1"/>
    <col min="12" max="12" width="15.1640625" style="1" customWidth="1"/>
    <col min="13" max="14" width="13.1640625" style="1" customWidth="1"/>
  </cols>
  <sheetData>
    <row r="1" spans="1:14" ht="48" x14ac:dyDescent="0.2">
      <c r="A1" s="8" t="s">
        <v>0</v>
      </c>
      <c r="B1" s="8" t="s">
        <v>169</v>
      </c>
      <c r="C1" s="10" t="s">
        <v>1</v>
      </c>
      <c r="D1" s="10" t="s">
        <v>2</v>
      </c>
      <c r="E1" s="9" t="s">
        <v>3</v>
      </c>
      <c r="F1" s="10" t="s">
        <v>163</v>
      </c>
      <c r="G1" s="10" t="s">
        <v>4</v>
      </c>
      <c r="H1" s="10" t="s">
        <v>5</v>
      </c>
      <c r="I1" s="10" t="s">
        <v>6</v>
      </c>
      <c r="J1" s="10" t="s">
        <v>7</v>
      </c>
      <c r="K1" s="11" t="s">
        <v>8</v>
      </c>
      <c r="L1" s="10" t="s">
        <v>167</v>
      </c>
      <c r="M1" s="10" t="s">
        <v>168</v>
      </c>
      <c r="N1" s="11" t="s">
        <v>9</v>
      </c>
    </row>
    <row r="2" spans="1:14" ht="14.25" customHeight="1" x14ac:dyDescent="0.2">
      <c r="A2" s="27" t="s">
        <v>10</v>
      </c>
      <c r="B2" s="3">
        <v>78853</v>
      </c>
      <c r="C2" s="2">
        <v>38576</v>
      </c>
      <c r="D2" s="2">
        <v>40277</v>
      </c>
      <c r="E2" s="12">
        <v>230</v>
      </c>
      <c r="F2" s="13">
        <v>568</v>
      </c>
      <c r="G2" s="13">
        <v>635</v>
      </c>
      <c r="H2" s="13">
        <v>9039</v>
      </c>
      <c r="I2" s="13">
        <v>2931</v>
      </c>
      <c r="J2" s="13">
        <v>893</v>
      </c>
      <c r="K2" s="5">
        <v>64557</v>
      </c>
      <c r="L2" s="2">
        <v>15137</v>
      </c>
      <c r="M2" s="2">
        <v>7777</v>
      </c>
      <c r="N2" s="5">
        <v>2715</v>
      </c>
    </row>
    <row r="3" spans="1:14" ht="14.25" customHeight="1" x14ac:dyDescent="0.2">
      <c r="A3" s="27" t="s">
        <v>11</v>
      </c>
      <c r="B3" s="3">
        <v>1540</v>
      </c>
      <c r="C3" s="2">
        <v>700</v>
      </c>
      <c r="D3" s="2">
        <v>840</v>
      </c>
      <c r="E3" s="12">
        <v>9</v>
      </c>
      <c r="F3" s="13">
        <v>2</v>
      </c>
      <c r="G3" s="13">
        <v>6</v>
      </c>
      <c r="H3" s="13">
        <v>234</v>
      </c>
      <c r="I3" s="13">
        <v>15</v>
      </c>
      <c r="J3" s="13">
        <v>13</v>
      </c>
      <c r="K3" s="5">
        <v>1261</v>
      </c>
      <c r="L3" s="2">
        <v>718</v>
      </c>
      <c r="M3" s="2">
        <v>204</v>
      </c>
      <c r="N3" s="5">
        <v>58</v>
      </c>
    </row>
    <row r="4" spans="1:14" ht="14.25" customHeight="1" x14ac:dyDescent="0.2">
      <c r="A4" s="27" t="s">
        <v>12</v>
      </c>
      <c r="B4" s="3">
        <v>11671</v>
      </c>
      <c r="C4" s="2">
        <v>5655</v>
      </c>
      <c r="D4" s="2">
        <v>6016</v>
      </c>
      <c r="E4" s="12">
        <v>68</v>
      </c>
      <c r="F4" s="13">
        <v>55</v>
      </c>
      <c r="G4" s="13">
        <v>68</v>
      </c>
      <c r="H4" s="13">
        <v>1267</v>
      </c>
      <c r="I4" s="13">
        <v>168</v>
      </c>
      <c r="J4" s="13">
        <v>49</v>
      </c>
      <c r="K4" s="5">
        <v>9996</v>
      </c>
      <c r="L4" s="2">
        <v>4692</v>
      </c>
      <c r="M4" s="2">
        <v>1369</v>
      </c>
      <c r="N4" s="5">
        <v>331</v>
      </c>
    </row>
    <row r="5" spans="1:14" ht="14.25" customHeight="1" x14ac:dyDescent="0.2">
      <c r="A5" s="27" t="s">
        <v>13</v>
      </c>
      <c r="B5" s="3">
        <v>17895</v>
      </c>
      <c r="C5" s="2">
        <v>8866</v>
      </c>
      <c r="D5" s="2">
        <v>9029</v>
      </c>
      <c r="E5" s="12">
        <v>90</v>
      </c>
      <c r="F5" s="13">
        <v>122</v>
      </c>
      <c r="G5" s="13">
        <v>120</v>
      </c>
      <c r="H5" s="13">
        <v>1674</v>
      </c>
      <c r="I5" s="13">
        <v>288</v>
      </c>
      <c r="J5" s="13">
        <v>96</v>
      </c>
      <c r="K5" s="5">
        <v>15505</v>
      </c>
      <c r="L5" s="2">
        <v>5838</v>
      </c>
      <c r="M5" s="2">
        <v>2171</v>
      </c>
      <c r="N5" s="5">
        <v>598</v>
      </c>
    </row>
    <row r="6" spans="1:14" ht="14.25" customHeight="1" x14ac:dyDescent="0.2">
      <c r="A6" s="27" t="s">
        <v>14</v>
      </c>
      <c r="B6" s="3">
        <v>33907</v>
      </c>
      <c r="C6" s="2">
        <v>16435</v>
      </c>
      <c r="D6" s="2">
        <v>17472</v>
      </c>
      <c r="E6" s="12">
        <v>142</v>
      </c>
      <c r="F6" s="13">
        <v>529</v>
      </c>
      <c r="G6" s="13">
        <v>753</v>
      </c>
      <c r="H6" s="13">
        <v>5471</v>
      </c>
      <c r="I6" s="13">
        <v>1591</v>
      </c>
      <c r="J6" s="13">
        <v>420</v>
      </c>
      <c r="K6" s="5">
        <v>25001</v>
      </c>
      <c r="L6" s="2">
        <v>10617</v>
      </c>
      <c r="M6" s="2">
        <v>3364</v>
      </c>
      <c r="N6" s="5">
        <v>2081</v>
      </c>
    </row>
    <row r="7" spans="1:14" ht="14.25" customHeight="1" x14ac:dyDescent="0.2">
      <c r="A7" s="27" t="s">
        <v>15</v>
      </c>
      <c r="B7" s="3">
        <v>3364</v>
      </c>
      <c r="C7" s="2">
        <v>1645</v>
      </c>
      <c r="D7" s="2">
        <v>1719</v>
      </c>
      <c r="E7" s="12">
        <v>28</v>
      </c>
      <c r="F7" s="13">
        <v>12</v>
      </c>
      <c r="G7" s="13">
        <v>10</v>
      </c>
      <c r="H7" s="13">
        <v>451</v>
      </c>
      <c r="I7" s="13">
        <v>29</v>
      </c>
      <c r="J7" s="13">
        <v>6</v>
      </c>
      <c r="K7" s="5">
        <v>2828</v>
      </c>
      <c r="L7" s="2">
        <v>1644</v>
      </c>
      <c r="M7" s="2">
        <v>556</v>
      </c>
      <c r="N7" s="5">
        <v>72</v>
      </c>
    </row>
    <row r="8" spans="1:14" ht="14.25" customHeight="1" x14ac:dyDescent="0.2">
      <c r="A8" s="27" t="s">
        <v>16</v>
      </c>
      <c r="B8" s="3">
        <v>163</v>
      </c>
      <c r="C8" s="2">
        <v>66</v>
      </c>
      <c r="D8" s="2">
        <v>97</v>
      </c>
      <c r="E8" s="12">
        <v>2</v>
      </c>
      <c r="F8" s="13">
        <v>0</v>
      </c>
      <c r="G8" s="13">
        <v>0</v>
      </c>
      <c r="H8" s="13">
        <v>7</v>
      </c>
      <c r="I8" s="13">
        <v>4</v>
      </c>
      <c r="J8" s="13">
        <v>0</v>
      </c>
      <c r="K8" s="5">
        <v>150</v>
      </c>
      <c r="L8" s="2">
        <v>43</v>
      </c>
      <c r="M8" s="2">
        <v>19</v>
      </c>
      <c r="N8" s="5">
        <v>0</v>
      </c>
    </row>
    <row r="9" spans="1:14" ht="14.25" customHeight="1" x14ac:dyDescent="0.2">
      <c r="A9" s="27" t="s">
        <v>17</v>
      </c>
      <c r="B9" s="3">
        <v>71908</v>
      </c>
      <c r="C9" s="2">
        <v>34899</v>
      </c>
      <c r="D9" s="2">
        <v>37009</v>
      </c>
      <c r="E9" s="12">
        <v>262</v>
      </c>
      <c r="F9" s="13">
        <v>853</v>
      </c>
      <c r="G9" s="13">
        <v>849</v>
      </c>
      <c r="H9" s="13">
        <v>7230</v>
      </c>
      <c r="I9" s="13">
        <v>1818</v>
      </c>
      <c r="J9" s="13">
        <v>890</v>
      </c>
      <c r="K9" s="5">
        <v>60006</v>
      </c>
      <c r="L9" s="2">
        <v>14735</v>
      </c>
      <c r="M9" s="2">
        <v>8661</v>
      </c>
      <c r="N9" s="5">
        <v>2403</v>
      </c>
    </row>
    <row r="10" spans="1:14" ht="14.25" customHeight="1" x14ac:dyDescent="0.2">
      <c r="A10" s="27" t="s">
        <v>18</v>
      </c>
      <c r="B10" s="3">
        <v>5103</v>
      </c>
      <c r="C10" s="2">
        <v>2522</v>
      </c>
      <c r="D10" s="2">
        <v>2581</v>
      </c>
      <c r="E10" s="12">
        <v>300</v>
      </c>
      <c r="F10" s="13">
        <v>20</v>
      </c>
      <c r="G10" s="13">
        <v>10</v>
      </c>
      <c r="H10" s="13">
        <v>329</v>
      </c>
      <c r="I10" s="13">
        <v>159</v>
      </c>
      <c r="J10" s="13">
        <v>14</v>
      </c>
      <c r="K10" s="5">
        <v>4271</v>
      </c>
      <c r="L10" s="2">
        <v>1898</v>
      </c>
      <c r="M10" s="2">
        <v>779</v>
      </c>
      <c r="N10" s="5">
        <v>70</v>
      </c>
    </row>
    <row r="11" spans="1:14" ht="14.25" customHeight="1" x14ac:dyDescent="0.2">
      <c r="A11" s="27" t="s">
        <v>19</v>
      </c>
      <c r="B11" s="3">
        <v>2184</v>
      </c>
      <c r="C11" s="2">
        <v>1011</v>
      </c>
      <c r="D11" s="2">
        <v>1173</v>
      </c>
      <c r="E11" s="12">
        <v>6</v>
      </c>
      <c r="F11" s="13">
        <v>7</v>
      </c>
      <c r="G11" s="13">
        <v>2</v>
      </c>
      <c r="H11" s="13">
        <v>178</v>
      </c>
      <c r="I11" s="13">
        <v>14</v>
      </c>
      <c r="J11" s="13">
        <v>1</v>
      </c>
      <c r="K11" s="5">
        <v>1976</v>
      </c>
      <c r="L11" s="2">
        <v>1148</v>
      </c>
      <c r="M11" s="2">
        <v>414</v>
      </c>
      <c r="N11" s="5">
        <v>54</v>
      </c>
    </row>
    <row r="12" spans="1:14" ht="14.25" customHeight="1" x14ac:dyDescent="0.2">
      <c r="A12" s="27" t="s">
        <v>20</v>
      </c>
      <c r="B12" s="3">
        <v>909</v>
      </c>
      <c r="C12" s="2">
        <v>423</v>
      </c>
      <c r="D12" s="2">
        <v>486</v>
      </c>
      <c r="E12" s="12">
        <v>22</v>
      </c>
      <c r="F12" s="13">
        <v>3</v>
      </c>
      <c r="G12" s="13">
        <v>4</v>
      </c>
      <c r="H12" s="13">
        <v>71</v>
      </c>
      <c r="I12" s="13">
        <v>8</v>
      </c>
      <c r="J12" s="13">
        <v>1</v>
      </c>
      <c r="K12" s="5">
        <v>800</v>
      </c>
      <c r="L12" s="2">
        <v>477</v>
      </c>
      <c r="M12" s="2">
        <v>108</v>
      </c>
      <c r="N12" s="5">
        <v>61</v>
      </c>
    </row>
    <row r="13" spans="1:14" ht="14.25" customHeight="1" x14ac:dyDescent="0.2">
      <c r="A13" s="27" t="s">
        <v>21</v>
      </c>
      <c r="B13" s="3">
        <v>1451</v>
      </c>
      <c r="C13" s="2">
        <v>699</v>
      </c>
      <c r="D13" s="2">
        <v>752</v>
      </c>
      <c r="E13" s="12">
        <v>84</v>
      </c>
      <c r="F13" s="13">
        <v>7</v>
      </c>
      <c r="G13" s="13">
        <v>9</v>
      </c>
      <c r="H13" s="13">
        <v>258</v>
      </c>
      <c r="I13" s="13">
        <v>11</v>
      </c>
      <c r="J13" s="13">
        <v>3</v>
      </c>
      <c r="K13" s="5">
        <v>1079</v>
      </c>
      <c r="L13" s="2">
        <v>627</v>
      </c>
      <c r="M13" s="2">
        <v>216</v>
      </c>
      <c r="N13" s="5">
        <v>99</v>
      </c>
    </row>
    <row r="14" spans="1:14" ht="14.25" customHeight="1" x14ac:dyDescent="0.2">
      <c r="A14" s="27" t="s">
        <v>22</v>
      </c>
      <c r="B14" s="3">
        <v>66024</v>
      </c>
      <c r="C14" s="2">
        <v>32275</v>
      </c>
      <c r="D14" s="2">
        <v>33749</v>
      </c>
      <c r="E14" s="12">
        <v>922</v>
      </c>
      <c r="F14" s="13">
        <v>2490</v>
      </c>
      <c r="G14" s="13">
        <v>2935</v>
      </c>
      <c r="H14" s="13">
        <v>22514</v>
      </c>
      <c r="I14" s="13">
        <v>683</v>
      </c>
      <c r="J14" s="13">
        <v>2858</v>
      </c>
      <c r="K14" s="5">
        <v>33622</v>
      </c>
      <c r="L14" s="2">
        <v>37576</v>
      </c>
      <c r="M14" s="2">
        <v>7061</v>
      </c>
      <c r="N14" s="5">
        <v>12876</v>
      </c>
    </row>
    <row r="15" spans="1:14" ht="14.25" customHeight="1" x14ac:dyDescent="0.2">
      <c r="A15" s="27" t="s">
        <v>23</v>
      </c>
      <c r="B15" s="3">
        <v>9169</v>
      </c>
      <c r="C15" s="2">
        <v>4439</v>
      </c>
      <c r="D15" s="2">
        <v>4730</v>
      </c>
      <c r="E15" s="12">
        <v>235</v>
      </c>
      <c r="F15" s="13">
        <v>49</v>
      </c>
      <c r="G15" s="13">
        <v>55</v>
      </c>
      <c r="H15" s="13">
        <v>881</v>
      </c>
      <c r="I15" s="13">
        <v>212</v>
      </c>
      <c r="J15" s="13">
        <v>53</v>
      </c>
      <c r="K15" s="5">
        <v>7684</v>
      </c>
      <c r="L15" s="2">
        <v>4085</v>
      </c>
      <c r="M15" s="2">
        <v>1034</v>
      </c>
      <c r="N15" s="5">
        <v>289</v>
      </c>
    </row>
    <row r="16" spans="1:14" ht="14.25" customHeight="1" x14ac:dyDescent="0.2">
      <c r="A16" s="27" t="s">
        <v>24</v>
      </c>
      <c r="B16" s="3">
        <v>53519</v>
      </c>
      <c r="C16" s="2">
        <v>26369</v>
      </c>
      <c r="D16" s="2">
        <v>27150</v>
      </c>
      <c r="E16" s="12">
        <v>164</v>
      </c>
      <c r="F16" s="13">
        <v>519</v>
      </c>
      <c r="G16" s="13">
        <v>802</v>
      </c>
      <c r="H16" s="13">
        <v>7774</v>
      </c>
      <c r="I16" s="13">
        <v>2067</v>
      </c>
      <c r="J16" s="13">
        <v>918</v>
      </c>
      <c r="K16" s="5">
        <v>41275</v>
      </c>
      <c r="L16" s="2">
        <v>13363</v>
      </c>
      <c r="M16" s="2">
        <v>5857</v>
      </c>
      <c r="N16" s="5">
        <v>2272</v>
      </c>
    </row>
    <row r="17" spans="1:14" ht="14.25" customHeight="1" x14ac:dyDescent="0.2">
      <c r="A17" s="27" t="s">
        <v>25</v>
      </c>
      <c r="B17" s="3">
        <v>2510</v>
      </c>
      <c r="C17" s="2">
        <v>1166</v>
      </c>
      <c r="D17" s="2">
        <v>1344</v>
      </c>
      <c r="E17" s="12">
        <v>7</v>
      </c>
      <c r="F17" s="13">
        <v>10</v>
      </c>
      <c r="G17" s="13">
        <v>6</v>
      </c>
      <c r="H17" s="13">
        <v>101</v>
      </c>
      <c r="I17" s="13">
        <v>43</v>
      </c>
      <c r="J17" s="13">
        <v>7</v>
      </c>
      <c r="K17" s="5">
        <v>2336</v>
      </c>
      <c r="L17" s="2">
        <v>844</v>
      </c>
      <c r="M17" s="2">
        <v>306</v>
      </c>
      <c r="N17" s="5">
        <v>0</v>
      </c>
    </row>
    <row r="18" spans="1:14" ht="14.25" customHeight="1" x14ac:dyDescent="0.2">
      <c r="A18" s="27" t="s">
        <v>26</v>
      </c>
      <c r="B18" s="3">
        <v>1250</v>
      </c>
      <c r="C18" s="2">
        <v>605</v>
      </c>
      <c r="D18" s="2">
        <v>645</v>
      </c>
      <c r="E18" s="12">
        <v>18</v>
      </c>
      <c r="F18" s="13">
        <v>3</v>
      </c>
      <c r="G18" s="13">
        <v>8</v>
      </c>
      <c r="H18" s="13">
        <v>63</v>
      </c>
      <c r="I18" s="13">
        <v>20</v>
      </c>
      <c r="J18" s="13">
        <v>6</v>
      </c>
      <c r="K18" s="5">
        <v>1132</v>
      </c>
      <c r="L18" s="2">
        <v>494</v>
      </c>
      <c r="M18" s="2">
        <v>151</v>
      </c>
      <c r="N18" s="5">
        <v>13</v>
      </c>
    </row>
    <row r="19" spans="1:14" ht="14.25" customHeight="1" x14ac:dyDescent="0.2">
      <c r="A19" s="27" t="s">
        <v>27</v>
      </c>
      <c r="B19" s="3">
        <v>5555</v>
      </c>
      <c r="C19" s="2">
        <v>2686</v>
      </c>
      <c r="D19" s="2">
        <v>2869</v>
      </c>
      <c r="E19" s="12">
        <v>68</v>
      </c>
      <c r="F19" s="13">
        <v>123</v>
      </c>
      <c r="G19" s="13">
        <v>203</v>
      </c>
      <c r="H19" s="13">
        <v>1628</v>
      </c>
      <c r="I19" s="13">
        <v>108</v>
      </c>
      <c r="J19" s="13">
        <v>62</v>
      </c>
      <c r="K19" s="5">
        <v>3363</v>
      </c>
      <c r="L19" s="2">
        <v>3421</v>
      </c>
      <c r="M19" s="2">
        <v>726</v>
      </c>
      <c r="N19" s="5">
        <v>749</v>
      </c>
    </row>
    <row r="20" spans="1:14" ht="14.25" customHeight="1" x14ac:dyDescent="0.2">
      <c r="A20" s="27" t="s">
        <v>28</v>
      </c>
      <c r="B20" s="3">
        <v>2884</v>
      </c>
      <c r="C20" s="2">
        <v>1449</v>
      </c>
      <c r="D20" s="2">
        <v>1435</v>
      </c>
      <c r="E20" s="12">
        <v>24</v>
      </c>
      <c r="F20" s="13">
        <v>2</v>
      </c>
      <c r="G20" s="13">
        <v>27</v>
      </c>
      <c r="H20" s="13">
        <v>473</v>
      </c>
      <c r="I20" s="13">
        <v>63</v>
      </c>
      <c r="J20" s="13">
        <v>1</v>
      </c>
      <c r="K20" s="5">
        <v>2294</v>
      </c>
      <c r="L20" s="2">
        <v>1483</v>
      </c>
      <c r="M20" s="2">
        <v>426</v>
      </c>
      <c r="N20" s="5">
        <v>185</v>
      </c>
    </row>
    <row r="21" spans="1:14" ht="14.25" customHeight="1" x14ac:dyDescent="0.2">
      <c r="A21" s="27" t="s">
        <v>29</v>
      </c>
      <c r="B21" s="3">
        <v>3069</v>
      </c>
      <c r="C21" s="2">
        <v>1447</v>
      </c>
      <c r="D21" s="2">
        <v>1622</v>
      </c>
      <c r="E21" s="12">
        <v>7</v>
      </c>
      <c r="F21" s="13">
        <v>16</v>
      </c>
      <c r="G21" s="13">
        <v>4</v>
      </c>
      <c r="H21" s="13">
        <v>94</v>
      </c>
      <c r="I21" s="13">
        <v>34</v>
      </c>
      <c r="J21" s="13">
        <v>12</v>
      </c>
      <c r="K21" s="5">
        <v>2902</v>
      </c>
      <c r="L21" s="2">
        <v>452</v>
      </c>
      <c r="M21" s="2">
        <v>326</v>
      </c>
      <c r="N21" s="5">
        <v>3</v>
      </c>
    </row>
    <row r="22" spans="1:14" ht="14.25" customHeight="1" x14ac:dyDescent="0.2">
      <c r="A22" s="27" t="s">
        <v>30</v>
      </c>
      <c r="B22" s="3">
        <v>6416</v>
      </c>
      <c r="C22" s="2">
        <v>3176</v>
      </c>
      <c r="D22" s="2">
        <v>3240</v>
      </c>
      <c r="E22" s="12">
        <v>44</v>
      </c>
      <c r="F22" s="13">
        <v>214</v>
      </c>
      <c r="G22" s="13">
        <v>124</v>
      </c>
      <c r="H22" s="13">
        <v>1207</v>
      </c>
      <c r="I22" s="13">
        <v>319</v>
      </c>
      <c r="J22" s="13">
        <v>63</v>
      </c>
      <c r="K22" s="5">
        <v>4445</v>
      </c>
      <c r="L22" s="2">
        <v>2493</v>
      </c>
      <c r="M22" s="2">
        <v>814</v>
      </c>
      <c r="N22" s="5">
        <v>385</v>
      </c>
    </row>
    <row r="23" spans="1:14" ht="14.25" customHeight="1" x14ac:dyDescent="0.2">
      <c r="A23" s="27" t="s">
        <v>31</v>
      </c>
      <c r="B23" s="3">
        <v>32809</v>
      </c>
      <c r="C23" s="2">
        <v>15873</v>
      </c>
      <c r="D23" s="2">
        <v>16936</v>
      </c>
      <c r="E23" s="12">
        <v>109</v>
      </c>
      <c r="F23" s="13">
        <v>205</v>
      </c>
      <c r="G23" s="13">
        <v>137</v>
      </c>
      <c r="H23" s="13">
        <v>3865</v>
      </c>
      <c r="I23" s="13">
        <v>608</v>
      </c>
      <c r="J23" s="13">
        <v>260</v>
      </c>
      <c r="K23" s="5">
        <v>27625</v>
      </c>
      <c r="L23" s="2">
        <v>10928</v>
      </c>
      <c r="M23" s="2">
        <v>4327</v>
      </c>
      <c r="N23" s="5">
        <v>1170</v>
      </c>
    </row>
    <row r="24" spans="1:14" ht="14.25" customHeight="1" x14ac:dyDescent="0.2">
      <c r="A24" s="27" t="s">
        <v>32</v>
      </c>
      <c r="B24" s="3">
        <v>2438</v>
      </c>
      <c r="C24" s="2">
        <v>1163</v>
      </c>
      <c r="D24" s="2">
        <v>1275</v>
      </c>
      <c r="E24" s="12">
        <v>18</v>
      </c>
      <c r="F24" s="13">
        <v>16</v>
      </c>
      <c r="G24" s="13">
        <v>2</v>
      </c>
      <c r="H24" s="13">
        <v>350</v>
      </c>
      <c r="I24" s="13">
        <v>53</v>
      </c>
      <c r="J24" s="13">
        <v>5</v>
      </c>
      <c r="K24" s="5">
        <v>1994</v>
      </c>
      <c r="L24" s="2">
        <v>1446</v>
      </c>
      <c r="M24" s="2">
        <v>303</v>
      </c>
      <c r="N24" s="5">
        <v>138</v>
      </c>
    </row>
    <row r="25" spans="1:14" ht="14.25" customHeight="1" x14ac:dyDescent="0.2">
      <c r="A25" s="27" t="s">
        <v>33</v>
      </c>
      <c r="B25" s="3">
        <v>1048</v>
      </c>
      <c r="C25" s="2">
        <v>504</v>
      </c>
      <c r="D25" s="2">
        <v>544</v>
      </c>
      <c r="E25" s="12">
        <v>6</v>
      </c>
      <c r="F25" s="13">
        <v>1</v>
      </c>
      <c r="G25" s="13">
        <v>0</v>
      </c>
      <c r="H25" s="13">
        <v>146</v>
      </c>
      <c r="I25" s="13">
        <v>14</v>
      </c>
      <c r="J25" s="13">
        <v>2</v>
      </c>
      <c r="K25" s="5">
        <v>879</v>
      </c>
      <c r="L25" s="2">
        <v>388</v>
      </c>
      <c r="M25" s="2">
        <v>108</v>
      </c>
      <c r="N25" s="5">
        <v>52</v>
      </c>
    </row>
    <row r="26" spans="1:14" ht="14.25" customHeight="1" x14ac:dyDescent="0.2">
      <c r="A26" s="27" t="s">
        <v>34</v>
      </c>
      <c r="B26" s="3">
        <v>11736</v>
      </c>
      <c r="C26" s="2">
        <v>5610</v>
      </c>
      <c r="D26" s="2">
        <v>6126</v>
      </c>
      <c r="E26" s="12">
        <v>93</v>
      </c>
      <c r="F26" s="13">
        <v>227</v>
      </c>
      <c r="G26" s="13">
        <v>72</v>
      </c>
      <c r="H26" s="13">
        <v>6016</v>
      </c>
      <c r="I26" s="13">
        <v>303</v>
      </c>
      <c r="J26" s="13">
        <v>58</v>
      </c>
      <c r="K26" s="5">
        <v>4967</v>
      </c>
      <c r="L26" s="2">
        <v>9417</v>
      </c>
      <c r="M26" s="2">
        <v>1400</v>
      </c>
      <c r="N26" s="5">
        <v>2155</v>
      </c>
    </row>
    <row r="27" spans="1:14" ht="14.25" customHeight="1" x14ac:dyDescent="0.2">
      <c r="A27" s="27" t="s">
        <v>35</v>
      </c>
      <c r="B27" s="3">
        <v>4816</v>
      </c>
      <c r="C27" s="2">
        <v>2312</v>
      </c>
      <c r="D27" s="2">
        <v>2504</v>
      </c>
      <c r="E27" s="12">
        <v>3</v>
      </c>
      <c r="F27" s="13">
        <v>28</v>
      </c>
      <c r="G27" s="13">
        <v>87</v>
      </c>
      <c r="H27" s="13">
        <v>984</v>
      </c>
      <c r="I27" s="13">
        <v>98</v>
      </c>
      <c r="J27" s="13">
        <v>6</v>
      </c>
      <c r="K27" s="5">
        <v>3610</v>
      </c>
      <c r="L27" s="2">
        <v>1045</v>
      </c>
      <c r="M27" s="2">
        <v>304</v>
      </c>
      <c r="N27" s="5">
        <v>436</v>
      </c>
    </row>
    <row r="28" spans="1:14" ht="14.25" customHeight="1" x14ac:dyDescent="0.2">
      <c r="A28" s="27" t="s">
        <v>36</v>
      </c>
      <c r="B28" s="3">
        <v>274</v>
      </c>
      <c r="C28" s="2">
        <v>141</v>
      </c>
      <c r="D28" s="2">
        <v>133</v>
      </c>
      <c r="E28" s="12">
        <v>1</v>
      </c>
      <c r="F28" s="13">
        <v>2</v>
      </c>
      <c r="G28" s="13">
        <v>0</v>
      </c>
      <c r="H28" s="13">
        <v>39</v>
      </c>
      <c r="I28" s="13">
        <v>0</v>
      </c>
      <c r="J28" s="13">
        <v>0</v>
      </c>
      <c r="K28" s="5">
        <v>232</v>
      </c>
      <c r="L28" s="2">
        <v>179</v>
      </c>
      <c r="M28" s="2">
        <v>49</v>
      </c>
      <c r="N28" s="5">
        <v>8</v>
      </c>
    </row>
    <row r="29" spans="1:14" ht="14.25" customHeight="1" x14ac:dyDescent="0.2">
      <c r="A29" s="27" t="s">
        <v>37</v>
      </c>
      <c r="B29" s="3">
        <v>15991</v>
      </c>
      <c r="C29" s="2">
        <v>7749</v>
      </c>
      <c r="D29" s="2">
        <v>8242</v>
      </c>
      <c r="E29" s="12">
        <v>136</v>
      </c>
      <c r="F29" s="13">
        <v>145</v>
      </c>
      <c r="G29" s="13">
        <v>284</v>
      </c>
      <c r="H29" s="13">
        <v>3809</v>
      </c>
      <c r="I29" s="13">
        <v>456</v>
      </c>
      <c r="J29" s="13">
        <v>424</v>
      </c>
      <c r="K29" s="5">
        <v>10737</v>
      </c>
      <c r="L29" s="2">
        <v>6159</v>
      </c>
      <c r="M29" s="2">
        <v>1602</v>
      </c>
      <c r="N29" s="5">
        <v>1593</v>
      </c>
    </row>
    <row r="30" spans="1:14" ht="14.25" customHeight="1" x14ac:dyDescent="0.2">
      <c r="A30" s="27" t="s">
        <v>38</v>
      </c>
      <c r="B30" s="3">
        <v>494</v>
      </c>
      <c r="C30" s="2">
        <v>253</v>
      </c>
      <c r="D30" s="2">
        <v>241</v>
      </c>
      <c r="E30" s="12">
        <v>0</v>
      </c>
      <c r="F30" s="13">
        <v>0</v>
      </c>
      <c r="G30" s="13">
        <v>0</v>
      </c>
      <c r="H30" s="13">
        <v>25</v>
      </c>
      <c r="I30" s="13">
        <v>10</v>
      </c>
      <c r="J30" s="13">
        <v>0</v>
      </c>
      <c r="K30" s="5">
        <v>459</v>
      </c>
      <c r="L30" s="2">
        <v>240</v>
      </c>
      <c r="M30" s="2">
        <v>79</v>
      </c>
      <c r="N30" s="5">
        <v>6</v>
      </c>
    </row>
    <row r="31" spans="1:14" ht="14.25" customHeight="1" x14ac:dyDescent="0.2">
      <c r="A31" s="27" t="s">
        <v>39</v>
      </c>
      <c r="B31" s="3">
        <v>22845</v>
      </c>
      <c r="C31" s="2">
        <v>11095</v>
      </c>
      <c r="D31" s="2">
        <v>11750</v>
      </c>
      <c r="E31" s="12">
        <v>254</v>
      </c>
      <c r="F31" s="13">
        <v>1001</v>
      </c>
      <c r="G31" s="13">
        <v>1046</v>
      </c>
      <c r="H31" s="13">
        <v>8710</v>
      </c>
      <c r="I31" s="13">
        <v>943</v>
      </c>
      <c r="J31" s="13">
        <v>1052</v>
      </c>
      <c r="K31" s="5">
        <v>9839</v>
      </c>
      <c r="L31" s="2">
        <v>13601</v>
      </c>
      <c r="M31" s="2">
        <v>2650</v>
      </c>
      <c r="N31" s="5">
        <v>4516</v>
      </c>
    </row>
    <row r="32" spans="1:14" ht="14.25" customHeight="1" x14ac:dyDescent="0.2">
      <c r="A32" s="27" t="s">
        <v>40</v>
      </c>
      <c r="B32" s="3">
        <v>2889</v>
      </c>
      <c r="C32" s="2">
        <v>1392</v>
      </c>
      <c r="D32" s="2">
        <v>1497</v>
      </c>
      <c r="E32" s="12">
        <v>1562</v>
      </c>
      <c r="F32" s="13">
        <v>6</v>
      </c>
      <c r="G32" s="13">
        <v>5</v>
      </c>
      <c r="H32" s="13">
        <v>120</v>
      </c>
      <c r="I32" s="13">
        <v>55</v>
      </c>
      <c r="J32" s="13">
        <v>3</v>
      </c>
      <c r="K32" s="5">
        <v>1138</v>
      </c>
      <c r="L32" s="2">
        <v>2889</v>
      </c>
      <c r="M32" s="2">
        <v>373</v>
      </c>
      <c r="N32" s="5">
        <v>867</v>
      </c>
    </row>
    <row r="33" spans="1:14" ht="14.25" customHeight="1" x14ac:dyDescent="0.2">
      <c r="A33" s="27" t="s">
        <v>41</v>
      </c>
      <c r="B33" s="3">
        <v>4560</v>
      </c>
      <c r="C33" s="2">
        <v>2238</v>
      </c>
      <c r="D33" s="2">
        <v>2322</v>
      </c>
      <c r="E33" s="12">
        <v>72</v>
      </c>
      <c r="F33" s="13">
        <v>31</v>
      </c>
      <c r="G33" s="13">
        <v>15</v>
      </c>
      <c r="H33" s="13">
        <v>213</v>
      </c>
      <c r="I33" s="13">
        <v>0</v>
      </c>
      <c r="J33" s="13">
        <v>25</v>
      </c>
      <c r="K33" s="5">
        <v>4204</v>
      </c>
      <c r="L33" s="2">
        <v>2291</v>
      </c>
      <c r="M33" s="2">
        <v>542</v>
      </c>
      <c r="N33" s="5">
        <v>51</v>
      </c>
    </row>
    <row r="34" spans="1:14" ht="14.25" customHeight="1" x14ac:dyDescent="0.2">
      <c r="A34" s="27" t="s">
        <v>42</v>
      </c>
      <c r="B34" s="3">
        <v>3263</v>
      </c>
      <c r="C34" s="2">
        <v>1579</v>
      </c>
      <c r="D34" s="2">
        <v>1684</v>
      </c>
      <c r="E34" s="12">
        <v>41</v>
      </c>
      <c r="F34" s="13">
        <v>27</v>
      </c>
      <c r="G34" s="13">
        <v>9</v>
      </c>
      <c r="H34" s="13">
        <v>341</v>
      </c>
      <c r="I34" s="13">
        <v>62</v>
      </c>
      <c r="J34" s="13">
        <v>20</v>
      </c>
      <c r="K34" s="5">
        <v>2763</v>
      </c>
      <c r="L34" s="2">
        <v>1677</v>
      </c>
      <c r="M34" s="2">
        <v>449</v>
      </c>
      <c r="N34" s="5">
        <v>157</v>
      </c>
    </row>
    <row r="35" spans="1:14" ht="14.25" customHeight="1" x14ac:dyDescent="0.2">
      <c r="A35" s="27" t="s">
        <v>43</v>
      </c>
      <c r="B35" s="3">
        <v>1650</v>
      </c>
      <c r="C35" s="2">
        <v>764</v>
      </c>
      <c r="D35" s="2">
        <v>886</v>
      </c>
      <c r="E35" s="12">
        <v>8</v>
      </c>
      <c r="F35" s="13">
        <v>4</v>
      </c>
      <c r="G35" s="13">
        <v>1</v>
      </c>
      <c r="H35" s="13">
        <v>185</v>
      </c>
      <c r="I35" s="13">
        <v>10</v>
      </c>
      <c r="J35" s="13">
        <v>2</v>
      </c>
      <c r="K35" s="5">
        <v>1440</v>
      </c>
      <c r="L35" s="2">
        <v>327</v>
      </c>
      <c r="M35" s="2">
        <v>153</v>
      </c>
      <c r="N35" s="5">
        <v>79</v>
      </c>
    </row>
    <row r="36" spans="1:14" ht="14.25" customHeight="1" x14ac:dyDescent="0.2">
      <c r="A36" s="27" t="s">
        <v>44</v>
      </c>
      <c r="B36" s="3">
        <v>239</v>
      </c>
      <c r="C36" s="2">
        <v>117</v>
      </c>
      <c r="D36" s="2">
        <v>122</v>
      </c>
      <c r="E36" s="12">
        <v>1</v>
      </c>
      <c r="F36" s="13">
        <v>1</v>
      </c>
      <c r="G36" s="13">
        <v>1</v>
      </c>
      <c r="H36" s="13">
        <v>16</v>
      </c>
      <c r="I36" s="13">
        <v>5</v>
      </c>
      <c r="J36" s="13">
        <v>0</v>
      </c>
      <c r="K36" s="5">
        <v>215</v>
      </c>
      <c r="L36" s="2">
        <v>92</v>
      </c>
      <c r="M36" s="2">
        <v>27</v>
      </c>
      <c r="N36" s="5">
        <v>0</v>
      </c>
    </row>
    <row r="37" spans="1:14" ht="14.25" customHeight="1" x14ac:dyDescent="0.2">
      <c r="A37" s="27" t="s">
        <v>45</v>
      </c>
      <c r="B37" s="3">
        <v>16154</v>
      </c>
      <c r="C37" s="2">
        <v>7814</v>
      </c>
      <c r="D37" s="2">
        <v>8340</v>
      </c>
      <c r="E37" s="12">
        <v>107</v>
      </c>
      <c r="F37" s="13">
        <v>160</v>
      </c>
      <c r="G37" s="13">
        <v>81</v>
      </c>
      <c r="H37" s="13">
        <v>2074</v>
      </c>
      <c r="I37" s="13">
        <v>216</v>
      </c>
      <c r="J37" s="13">
        <v>161</v>
      </c>
      <c r="K37" s="5">
        <v>13355</v>
      </c>
      <c r="L37" s="2">
        <v>6225</v>
      </c>
      <c r="M37" s="2">
        <v>1809</v>
      </c>
      <c r="N37" s="5">
        <v>453</v>
      </c>
    </row>
    <row r="38" spans="1:14" ht="14.25" customHeight="1" x14ac:dyDescent="0.2">
      <c r="A38" s="27" t="s">
        <v>46</v>
      </c>
      <c r="B38" s="3">
        <v>6986</v>
      </c>
      <c r="C38" s="2">
        <v>3418</v>
      </c>
      <c r="D38" s="2">
        <v>3568</v>
      </c>
      <c r="E38" s="12">
        <v>577</v>
      </c>
      <c r="F38" s="13">
        <v>26</v>
      </c>
      <c r="G38" s="13">
        <v>31</v>
      </c>
      <c r="H38" s="13">
        <v>671</v>
      </c>
      <c r="I38" s="13">
        <v>142</v>
      </c>
      <c r="J38" s="13">
        <v>21</v>
      </c>
      <c r="K38" s="5">
        <v>5518</v>
      </c>
      <c r="L38" s="2">
        <v>3755</v>
      </c>
      <c r="M38" s="2">
        <v>803</v>
      </c>
      <c r="N38" s="5">
        <v>231</v>
      </c>
    </row>
    <row r="39" spans="1:14" ht="14.25" customHeight="1" x14ac:dyDescent="0.2">
      <c r="A39" s="27" t="s">
        <v>47</v>
      </c>
      <c r="B39" s="3">
        <v>6826</v>
      </c>
      <c r="C39" s="2">
        <v>3274</v>
      </c>
      <c r="D39" s="2">
        <v>3552</v>
      </c>
      <c r="E39" s="12">
        <v>8</v>
      </c>
      <c r="F39" s="13">
        <v>31</v>
      </c>
      <c r="G39" s="13">
        <v>38</v>
      </c>
      <c r="H39" s="13">
        <v>1319</v>
      </c>
      <c r="I39" s="13">
        <v>114</v>
      </c>
      <c r="J39" s="13">
        <v>13</v>
      </c>
      <c r="K39" s="5">
        <v>5303</v>
      </c>
      <c r="L39" s="2">
        <v>2402</v>
      </c>
      <c r="M39" s="2">
        <v>572</v>
      </c>
      <c r="N39" s="5">
        <v>610</v>
      </c>
    </row>
    <row r="40" spans="1:14" ht="14.25" customHeight="1" x14ac:dyDescent="0.2">
      <c r="A40" s="27" t="s">
        <v>48</v>
      </c>
      <c r="B40" s="3">
        <v>30015</v>
      </c>
      <c r="C40" s="2">
        <v>14461</v>
      </c>
      <c r="D40" s="2">
        <v>15554</v>
      </c>
      <c r="E40" s="12">
        <v>505</v>
      </c>
      <c r="F40" s="13">
        <v>281</v>
      </c>
      <c r="G40" s="13">
        <v>216</v>
      </c>
      <c r="H40" s="13">
        <v>3951</v>
      </c>
      <c r="I40" s="13">
        <v>534</v>
      </c>
      <c r="J40" s="13">
        <v>557</v>
      </c>
      <c r="K40" s="5">
        <v>23971</v>
      </c>
      <c r="L40" s="2">
        <v>11631</v>
      </c>
      <c r="M40" s="2">
        <v>3872</v>
      </c>
      <c r="N40" s="5">
        <v>1897</v>
      </c>
    </row>
    <row r="41" spans="1:14" ht="14.25" customHeight="1" x14ac:dyDescent="0.2">
      <c r="A41" s="27" t="s">
        <v>49</v>
      </c>
      <c r="B41" s="3">
        <v>447</v>
      </c>
      <c r="C41" s="2">
        <v>229</v>
      </c>
      <c r="D41" s="2">
        <v>218</v>
      </c>
      <c r="E41" s="12">
        <v>4</v>
      </c>
      <c r="F41" s="13">
        <v>0</v>
      </c>
      <c r="G41" s="13">
        <v>4</v>
      </c>
      <c r="H41" s="13">
        <v>31</v>
      </c>
      <c r="I41" s="13">
        <v>6</v>
      </c>
      <c r="J41" s="13">
        <v>3</v>
      </c>
      <c r="K41" s="5">
        <v>399</v>
      </c>
      <c r="L41" s="2">
        <v>233</v>
      </c>
      <c r="M41" s="2">
        <v>46</v>
      </c>
      <c r="N41" s="5">
        <v>7</v>
      </c>
    </row>
    <row r="42" spans="1:14" ht="14.25" customHeight="1" x14ac:dyDescent="0.2">
      <c r="A42" s="28" t="s">
        <v>50</v>
      </c>
      <c r="B42" s="4">
        <v>31957</v>
      </c>
      <c r="C42" s="6">
        <v>15676</v>
      </c>
      <c r="D42" s="6">
        <v>16281</v>
      </c>
      <c r="E42" s="14">
        <v>123</v>
      </c>
      <c r="F42" s="6">
        <v>294</v>
      </c>
      <c r="G42" s="6">
        <v>286</v>
      </c>
      <c r="H42" s="6">
        <v>3949</v>
      </c>
      <c r="I42" s="6">
        <v>870</v>
      </c>
      <c r="J42" s="6">
        <v>208</v>
      </c>
      <c r="K42" s="7">
        <v>26227</v>
      </c>
      <c r="L42" s="6">
        <v>9118</v>
      </c>
      <c r="M42" s="6">
        <v>4092</v>
      </c>
      <c r="N42" s="7">
        <v>966</v>
      </c>
    </row>
    <row r="43" spans="1:14" ht="14.25" customHeight="1" x14ac:dyDescent="0.2">
      <c r="A43" s="20" t="s">
        <v>164</v>
      </c>
      <c r="B43" s="23">
        <f>SUM(B2:B42)</f>
        <v>576781</v>
      </c>
      <c r="C43" s="16">
        <f t="shared" ref="C43:N43" si="0">SUM(C2:C42)</f>
        <v>280771</v>
      </c>
      <c r="D43" s="17">
        <f t="shared" si="0"/>
        <v>296010</v>
      </c>
      <c r="E43" s="16">
        <f t="shared" si="0"/>
        <v>6360</v>
      </c>
      <c r="F43" s="16">
        <f t="shared" si="0"/>
        <v>8090</v>
      </c>
      <c r="G43" s="16">
        <f t="shared" si="0"/>
        <v>8945</v>
      </c>
      <c r="H43" s="16">
        <f t="shared" si="0"/>
        <v>97758</v>
      </c>
      <c r="I43" s="16">
        <f t="shared" si="0"/>
        <v>15084</v>
      </c>
      <c r="J43" s="16">
        <f t="shared" si="0"/>
        <v>9186</v>
      </c>
      <c r="K43" s="17">
        <f t="shared" si="0"/>
        <v>431358</v>
      </c>
      <c r="L43" s="16">
        <f t="shared" si="0"/>
        <v>205828</v>
      </c>
      <c r="M43" s="16">
        <f t="shared" si="0"/>
        <v>65899</v>
      </c>
      <c r="N43" s="17">
        <f t="shared" si="0"/>
        <v>40706</v>
      </c>
    </row>
    <row r="44" spans="1:14" ht="14.25" customHeight="1" x14ac:dyDescent="0.2">
      <c r="A44" s="23" t="s">
        <v>165</v>
      </c>
      <c r="B44" s="24">
        <v>75567</v>
      </c>
      <c r="C44" s="15">
        <v>36776</v>
      </c>
      <c r="D44" s="21">
        <v>38791</v>
      </c>
      <c r="E44" s="15">
        <v>394</v>
      </c>
      <c r="F44" s="15">
        <v>1177</v>
      </c>
      <c r="G44" s="15">
        <v>1966</v>
      </c>
      <c r="H44" s="15">
        <v>13240</v>
      </c>
      <c r="I44" s="15">
        <v>2433</v>
      </c>
      <c r="J44" s="29">
        <v>1078</v>
      </c>
      <c r="K44" s="21">
        <v>55279</v>
      </c>
      <c r="L44" s="15">
        <v>23962</v>
      </c>
      <c r="M44" s="15">
        <v>9484</v>
      </c>
      <c r="N44" s="17">
        <v>3078</v>
      </c>
    </row>
    <row r="45" spans="1:14" ht="14.25" customHeight="1" x14ac:dyDescent="0.2">
      <c r="A45" s="22" t="s">
        <v>166</v>
      </c>
      <c r="B45" s="25">
        <f>B43+B44</f>
        <v>652348</v>
      </c>
      <c r="C45" s="18">
        <f t="shared" ref="C45:N45" si="1">C43+C44</f>
        <v>317547</v>
      </c>
      <c r="D45" s="19">
        <f t="shared" si="1"/>
        <v>334801</v>
      </c>
      <c r="E45" s="18">
        <f t="shared" si="1"/>
        <v>6754</v>
      </c>
      <c r="F45" s="18">
        <f t="shared" si="1"/>
        <v>9267</v>
      </c>
      <c r="G45" s="18">
        <f t="shared" si="1"/>
        <v>10911</v>
      </c>
      <c r="H45" s="18">
        <f t="shared" si="1"/>
        <v>110998</v>
      </c>
      <c r="I45" s="18">
        <f t="shared" si="1"/>
        <v>17517</v>
      </c>
      <c r="J45" s="18">
        <f t="shared" si="1"/>
        <v>10264</v>
      </c>
      <c r="K45" s="19">
        <f t="shared" si="1"/>
        <v>486637</v>
      </c>
      <c r="L45" s="18">
        <f t="shared" si="1"/>
        <v>229790</v>
      </c>
      <c r="M45" s="18">
        <f t="shared" si="1"/>
        <v>75383</v>
      </c>
      <c r="N45" s="19">
        <f t="shared" si="1"/>
        <v>43784</v>
      </c>
    </row>
  </sheetData>
  <pageMargins left="0.25" right="0.25" top="0.75" bottom="0.75" header="0.1875" footer="0.3"/>
  <pageSetup paperSize="17" orientation="landscape" r:id="rId1"/>
  <headerFooter>
    <oddHeader>&amp;C&amp;"-,Bold"&amp;14District Counts and State Totals by Demographics
October 1, 2017</oddHeader>
    <oddFooter>&amp;LCompiler: USBE/Data and Statistics
Source: UTREx Fall Data Submission, SY2017-18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view="pageLayout" zoomScaleNormal="100" workbookViewId="0"/>
  </sheetViews>
  <sheetFormatPr baseColWidth="10" defaultColWidth="8.83203125" defaultRowHeight="15" x14ac:dyDescent="0.2"/>
  <cols>
    <col min="1" max="1" width="36.5" customWidth="1"/>
    <col min="2" max="2" width="13" customWidth="1"/>
    <col min="3" max="11" width="12.33203125" customWidth="1"/>
    <col min="12" max="12" width="15.1640625" customWidth="1"/>
    <col min="13" max="14" width="13.1640625" customWidth="1"/>
  </cols>
  <sheetData>
    <row r="1" spans="1:14" ht="48" x14ac:dyDescent="0.2">
      <c r="A1" s="9" t="s">
        <v>0</v>
      </c>
      <c r="B1" s="8" t="s">
        <v>169</v>
      </c>
      <c r="C1" s="10" t="s">
        <v>1</v>
      </c>
      <c r="D1" s="11" t="s">
        <v>2</v>
      </c>
      <c r="E1" s="10" t="s">
        <v>3</v>
      </c>
      <c r="F1" s="10" t="s">
        <v>163</v>
      </c>
      <c r="G1" s="10" t="s">
        <v>4</v>
      </c>
      <c r="H1" s="10" t="s">
        <v>5</v>
      </c>
      <c r="I1" s="10" t="s">
        <v>6</v>
      </c>
      <c r="J1" s="10" t="s">
        <v>7</v>
      </c>
      <c r="K1" s="11" t="s">
        <v>8</v>
      </c>
      <c r="L1" s="10" t="s">
        <v>167</v>
      </c>
      <c r="M1" s="10" t="s">
        <v>168</v>
      </c>
      <c r="N1" s="11" t="s">
        <v>9</v>
      </c>
    </row>
    <row r="2" spans="1:14" ht="32" x14ac:dyDescent="0.2">
      <c r="A2" s="30" t="s">
        <v>51</v>
      </c>
      <c r="B2" s="3">
        <v>482</v>
      </c>
      <c r="C2" s="2">
        <v>236</v>
      </c>
      <c r="D2" s="5">
        <v>246</v>
      </c>
      <c r="E2" s="2">
        <v>11</v>
      </c>
      <c r="F2" s="2">
        <v>29</v>
      </c>
      <c r="G2" s="2">
        <v>57</v>
      </c>
      <c r="H2" s="2">
        <v>100</v>
      </c>
      <c r="I2" s="2">
        <v>19</v>
      </c>
      <c r="J2" s="2">
        <v>39</v>
      </c>
      <c r="K2" s="5">
        <v>227</v>
      </c>
      <c r="L2" s="13">
        <v>153</v>
      </c>
      <c r="M2" s="13">
        <v>22</v>
      </c>
      <c r="N2" s="5">
        <v>29</v>
      </c>
    </row>
    <row r="3" spans="1:14" ht="16" x14ac:dyDescent="0.2">
      <c r="A3" s="31" t="s">
        <v>52</v>
      </c>
      <c r="B3" s="3">
        <v>314</v>
      </c>
      <c r="C3" s="2">
        <v>121</v>
      </c>
      <c r="D3" s="5">
        <v>193</v>
      </c>
      <c r="E3" s="2">
        <v>2</v>
      </c>
      <c r="F3" s="2">
        <v>3</v>
      </c>
      <c r="G3" s="2">
        <v>3</v>
      </c>
      <c r="H3" s="2">
        <v>36</v>
      </c>
      <c r="I3" s="2">
        <v>14</v>
      </c>
      <c r="J3" s="2">
        <v>0</v>
      </c>
      <c r="K3" s="2">
        <v>256</v>
      </c>
      <c r="L3" s="12">
        <v>36</v>
      </c>
      <c r="M3" s="13">
        <v>42</v>
      </c>
      <c r="N3" s="5">
        <v>0</v>
      </c>
    </row>
    <row r="4" spans="1:14" ht="32" x14ac:dyDescent="0.2">
      <c r="A4" s="27" t="s">
        <v>53</v>
      </c>
      <c r="B4" s="3">
        <v>1363</v>
      </c>
      <c r="C4" s="2">
        <v>640</v>
      </c>
      <c r="D4" s="5">
        <v>723</v>
      </c>
      <c r="E4" s="2">
        <v>7</v>
      </c>
      <c r="F4" s="2">
        <v>25</v>
      </c>
      <c r="G4" s="2">
        <v>30</v>
      </c>
      <c r="H4" s="2">
        <v>237</v>
      </c>
      <c r="I4" s="2">
        <v>51</v>
      </c>
      <c r="J4" s="2">
        <v>2</v>
      </c>
      <c r="K4" s="2">
        <v>1011</v>
      </c>
      <c r="L4" s="12">
        <v>535</v>
      </c>
      <c r="M4" s="13">
        <v>193</v>
      </c>
      <c r="N4" s="5">
        <v>43</v>
      </c>
    </row>
    <row r="5" spans="1:14" ht="16" x14ac:dyDescent="0.2">
      <c r="A5" s="27" t="s">
        <v>54</v>
      </c>
      <c r="B5" s="3">
        <v>1765</v>
      </c>
      <c r="C5" s="2">
        <v>897</v>
      </c>
      <c r="D5" s="5">
        <v>868</v>
      </c>
      <c r="E5" s="2">
        <v>3</v>
      </c>
      <c r="F5" s="2">
        <v>32</v>
      </c>
      <c r="G5" s="2">
        <v>17</v>
      </c>
      <c r="H5" s="2">
        <v>428</v>
      </c>
      <c r="I5" s="2">
        <v>31</v>
      </c>
      <c r="J5" s="2">
        <v>5</v>
      </c>
      <c r="K5" s="2">
        <v>1249</v>
      </c>
      <c r="L5" s="12">
        <v>726</v>
      </c>
      <c r="M5" s="13">
        <v>239</v>
      </c>
      <c r="N5" s="5">
        <v>146</v>
      </c>
    </row>
    <row r="6" spans="1:14" ht="16" x14ac:dyDescent="0.2">
      <c r="A6" s="27" t="s">
        <v>55</v>
      </c>
      <c r="B6" s="3">
        <v>4723</v>
      </c>
      <c r="C6" s="2">
        <v>2423</v>
      </c>
      <c r="D6" s="5">
        <v>2300</v>
      </c>
      <c r="E6" s="2">
        <v>10</v>
      </c>
      <c r="F6" s="2">
        <v>159</v>
      </c>
      <c r="G6" s="2">
        <v>622</v>
      </c>
      <c r="H6" s="2">
        <v>1573</v>
      </c>
      <c r="I6" s="2">
        <v>74</v>
      </c>
      <c r="J6" s="2">
        <v>107</v>
      </c>
      <c r="K6" s="2">
        <v>2178</v>
      </c>
      <c r="L6" s="12">
        <v>2022</v>
      </c>
      <c r="M6" s="13">
        <v>430</v>
      </c>
      <c r="N6" s="5">
        <v>457</v>
      </c>
    </row>
    <row r="7" spans="1:14" ht="16" x14ac:dyDescent="0.2">
      <c r="A7" s="27" t="s">
        <v>56</v>
      </c>
      <c r="B7" s="3">
        <v>1924</v>
      </c>
      <c r="C7" s="2">
        <v>936</v>
      </c>
      <c r="D7" s="5">
        <v>988</v>
      </c>
      <c r="E7" s="2">
        <v>3</v>
      </c>
      <c r="F7" s="2">
        <v>20</v>
      </c>
      <c r="G7" s="2">
        <v>36</v>
      </c>
      <c r="H7" s="2">
        <v>290</v>
      </c>
      <c r="I7" s="2">
        <v>73</v>
      </c>
      <c r="J7" s="2">
        <v>15</v>
      </c>
      <c r="K7" s="2">
        <v>1487</v>
      </c>
      <c r="L7" s="12">
        <v>616</v>
      </c>
      <c r="M7" s="13">
        <v>274</v>
      </c>
      <c r="N7" s="5">
        <v>3</v>
      </c>
    </row>
    <row r="8" spans="1:14" ht="16" x14ac:dyDescent="0.2">
      <c r="A8" s="27" t="s">
        <v>57</v>
      </c>
      <c r="B8" s="3">
        <v>572</v>
      </c>
      <c r="C8" s="2">
        <v>269</v>
      </c>
      <c r="D8" s="5">
        <v>303</v>
      </c>
      <c r="E8" s="2">
        <v>3</v>
      </c>
      <c r="F8" s="2">
        <v>2</v>
      </c>
      <c r="G8" s="2">
        <v>1</v>
      </c>
      <c r="H8" s="2">
        <v>43</v>
      </c>
      <c r="I8" s="2">
        <v>20</v>
      </c>
      <c r="J8" s="2">
        <v>1</v>
      </c>
      <c r="K8" s="2">
        <v>502</v>
      </c>
      <c r="L8" s="12">
        <v>140</v>
      </c>
      <c r="M8" s="13">
        <v>120</v>
      </c>
      <c r="N8" s="5">
        <v>1</v>
      </c>
    </row>
    <row r="9" spans="1:14" ht="16" x14ac:dyDescent="0.2">
      <c r="A9" s="27" t="s">
        <v>58</v>
      </c>
      <c r="B9" s="3">
        <v>875</v>
      </c>
      <c r="C9" s="2">
        <v>370</v>
      </c>
      <c r="D9" s="5">
        <v>505</v>
      </c>
      <c r="E9" s="2">
        <v>0</v>
      </c>
      <c r="F9" s="2">
        <v>18</v>
      </c>
      <c r="G9" s="2">
        <v>9</v>
      </c>
      <c r="H9" s="2">
        <v>77</v>
      </c>
      <c r="I9" s="2">
        <v>28</v>
      </c>
      <c r="J9" s="2">
        <v>16</v>
      </c>
      <c r="K9" s="2">
        <v>727</v>
      </c>
      <c r="L9" s="12">
        <v>144</v>
      </c>
      <c r="M9" s="13">
        <v>112</v>
      </c>
      <c r="N9" s="5">
        <v>41</v>
      </c>
    </row>
    <row r="10" spans="1:14" ht="16" x14ac:dyDescent="0.2">
      <c r="A10" s="27" t="s">
        <v>59</v>
      </c>
      <c r="B10" s="3">
        <v>166</v>
      </c>
      <c r="C10" s="2">
        <v>73</v>
      </c>
      <c r="D10" s="5">
        <v>93</v>
      </c>
      <c r="E10" s="2">
        <v>0</v>
      </c>
      <c r="F10" s="2">
        <v>3</v>
      </c>
      <c r="G10" s="2">
        <v>6</v>
      </c>
      <c r="H10" s="2">
        <v>17</v>
      </c>
      <c r="I10" s="2">
        <v>1</v>
      </c>
      <c r="J10" s="2">
        <v>1</v>
      </c>
      <c r="K10" s="2">
        <v>138</v>
      </c>
      <c r="L10" s="12">
        <v>67</v>
      </c>
      <c r="M10" s="13">
        <v>32</v>
      </c>
      <c r="N10" s="5">
        <v>0</v>
      </c>
    </row>
    <row r="11" spans="1:14" ht="32" x14ac:dyDescent="0.2">
      <c r="A11" s="27" t="s">
        <v>60</v>
      </c>
      <c r="B11" s="3">
        <v>312</v>
      </c>
      <c r="C11" s="2">
        <v>108</v>
      </c>
      <c r="D11" s="5">
        <v>204</v>
      </c>
      <c r="E11" s="2">
        <v>1</v>
      </c>
      <c r="F11" s="2">
        <v>7</v>
      </c>
      <c r="G11" s="2">
        <v>53</v>
      </c>
      <c r="H11" s="2">
        <v>46</v>
      </c>
      <c r="I11" s="2">
        <v>9</v>
      </c>
      <c r="J11" s="2">
        <v>2</v>
      </c>
      <c r="K11" s="2">
        <v>194</v>
      </c>
      <c r="L11" s="12">
        <v>115</v>
      </c>
      <c r="M11" s="13">
        <v>45</v>
      </c>
      <c r="N11" s="5">
        <v>8</v>
      </c>
    </row>
    <row r="12" spans="1:14" ht="16" x14ac:dyDescent="0.2">
      <c r="A12" s="27" t="s">
        <v>61</v>
      </c>
      <c r="B12" s="3">
        <v>630</v>
      </c>
      <c r="C12" s="2">
        <v>286</v>
      </c>
      <c r="D12" s="5">
        <v>344</v>
      </c>
      <c r="E12" s="2">
        <v>4</v>
      </c>
      <c r="F12" s="2">
        <v>9</v>
      </c>
      <c r="G12" s="2">
        <v>6</v>
      </c>
      <c r="H12" s="2">
        <v>42</v>
      </c>
      <c r="I12" s="2">
        <v>19</v>
      </c>
      <c r="J12" s="2">
        <v>5</v>
      </c>
      <c r="K12" s="2">
        <v>545</v>
      </c>
      <c r="L12" s="12">
        <v>13</v>
      </c>
      <c r="M12" s="13">
        <v>56</v>
      </c>
      <c r="N12" s="5">
        <v>0</v>
      </c>
    </row>
    <row r="13" spans="1:14" ht="16" x14ac:dyDescent="0.2">
      <c r="A13" s="27" t="s">
        <v>62</v>
      </c>
      <c r="B13" s="3">
        <v>640</v>
      </c>
      <c r="C13" s="2">
        <v>297</v>
      </c>
      <c r="D13" s="5">
        <v>343</v>
      </c>
      <c r="E13" s="2">
        <v>0</v>
      </c>
      <c r="F13" s="2">
        <v>7</v>
      </c>
      <c r="G13" s="2">
        <v>8</v>
      </c>
      <c r="H13" s="2">
        <v>54</v>
      </c>
      <c r="I13" s="2">
        <v>20</v>
      </c>
      <c r="J13" s="2">
        <v>17</v>
      </c>
      <c r="K13" s="2">
        <v>534</v>
      </c>
      <c r="L13" s="12">
        <v>156</v>
      </c>
      <c r="M13" s="13">
        <v>31</v>
      </c>
      <c r="N13" s="5">
        <v>4</v>
      </c>
    </row>
    <row r="14" spans="1:14" ht="16" x14ac:dyDescent="0.2">
      <c r="A14" s="27" t="s">
        <v>63</v>
      </c>
      <c r="B14" s="3">
        <v>505</v>
      </c>
      <c r="C14" s="2">
        <v>244</v>
      </c>
      <c r="D14" s="5">
        <v>261</v>
      </c>
      <c r="E14" s="2">
        <v>0</v>
      </c>
      <c r="F14" s="2">
        <v>2</v>
      </c>
      <c r="G14" s="2">
        <v>7</v>
      </c>
      <c r="H14" s="2">
        <v>26</v>
      </c>
      <c r="I14" s="2">
        <v>17</v>
      </c>
      <c r="J14" s="2">
        <v>1</v>
      </c>
      <c r="K14" s="2">
        <v>452</v>
      </c>
      <c r="L14" s="12">
        <v>51</v>
      </c>
      <c r="M14" s="13">
        <v>44</v>
      </c>
      <c r="N14" s="5">
        <v>2</v>
      </c>
    </row>
    <row r="15" spans="1:14" ht="16" x14ac:dyDescent="0.2">
      <c r="A15" s="27" t="s">
        <v>64</v>
      </c>
      <c r="B15" s="3">
        <v>649</v>
      </c>
      <c r="C15" s="2">
        <v>321</v>
      </c>
      <c r="D15" s="5">
        <v>328</v>
      </c>
      <c r="E15" s="2">
        <v>0</v>
      </c>
      <c r="F15" s="2">
        <v>4</v>
      </c>
      <c r="G15" s="2">
        <v>33</v>
      </c>
      <c r="H15" s="2">
        <v>35</v>
      </c>
      <c r="I15" s="2">
        <v>7</v>
      </c>
      <c r="J15" s="2">
        <v>12</v>
      </c>
      <c r="K15" s="2">
        <v>558</v>
      </c>
      <c r="L15" s="12">
        <v>88</v>
      </c>
      <c r="M15" s="13">
        <v>49</v>
      </c>
      <c r="N15" s="5">
        <v>1</v>
      </c>
    </row>
    <row r="16" spans="1:14" ht="16" x14ac:dyDescent="0.2">
      <c r="A16" s="27" t="s">
        <v>65</v>
      </c>
      <c r="B16" s="3">
        <v>178</v>
      </c>
      <c r="C16" s="2">
        <v>88</v>
      </c>
      <c r="D16" s="5">
        <v>90</v>
      </c>
      <c r="E16" s="2">
        <v>1</v>
      </c>
      <c r="F16" s="2">
        <v>12</v>
      </c>
      <c r="G16" s="2">
        <v>2</v>
      </c>
      <c r="H16" s="2">
        <v>58</v>
      </c>
      <c r="I16" s="2">
        <v>4</v>
      </c>
      <c r="J16" s="2">
        <v>0</v>
      </c>
      <c r="K16" s="2">
        <v>101</v>
      </c>
      <c r="L16" s="12">
        <v>95</v>
      </c>
      <c r="M16" s="13">
        <v>35</v>
      </c>
      <c r="N16" s="5">
        <v>6</v>
      </c>
    </row>
    <row r="17" spans="1:14" ht="16" x14ac:dyDescent="0.2">
      <c r="A17" s="27" t="s">
        <v>66</v>
      </c>
      <c r="B17" s="3">
        <v>321</v>
      </c>
      <c r="C17" s="2">
        <v>155</v>
      </c>
      <c r="D17" s="5">
        <v>166</v>
      </c>
      <c r="E17" s="2">
        <v>0</v>
      </c>
      <c r="F17" s="2">
        <v>3</v>
      </c>
      <c r="G17" s="2">
        <v>0</v>
      </c>
      <c r="H17" s="2">
        <v>82</v>
      </c>
      <c r="I17" s="2">
        <v>0</v>
      </c>
      <c r="J17" s="2">
        <v>1</v>
      </c>
      <c r="K17" s="2">
        <v>235</v>
      </c>
      <c r="L17" s="12">
        <v>203</v>
      </c>
      <c r="M17" s="13">
        <v>60</v>
      </c>
      <c r="N17" s="5">
        <v>60</v>
      </c>
    </row>
    <row r="18" spans="1:14" ht="16" x14ac:dyDescent="0.2">
      <c r="A18" s="27" t="s">
        <v>67</v>
      </c>
      <c r="B18" s="3">
        <v>1190</v>
      </c>
      <c r="C18" s="2">
        <v>617</v>
      </c>
      <c r="D18" s="5">
        <v>573</v>
      </c>
      <c r="E18" s="2">
        <v>1</v>
      </c>
      <c r="F18" s="2">
        <v>11</v>
      </c>
      <c r="G18" s="2">
        <v>20</v>
      </c>
      <c r="H18" s="2">
        <v>208</v>
      </c>
      <c r="I18" s="2">
        <v>32</v>
      </c>
      <c r="J18" s="2">
        <v>6</v>
      </c>
      <c r="K18" s="2">
        <v>912</v>
      </c>
      <c r="L18" s="12">
        <v>488</v>
      </c>
      <c r="M18" s="13">
        <v>155</v>
      </c>
      <c r="N18" s="5">
        <v>32</v>
      </c>
    </row>
    <row r="19" spans="1:14" ht="16" x14ac:dyDescent="0.2">
      <c r="A19" s="27" t="s">
        <v>68</v>
      </c>
      <c r="B19" s="3">
        <v>410</v>
      </c>
      <c r="C19" s="2">
        <v>205</v>
      </c>
      <c r="D19" s="5">
        <v>205</v>
      </c>
      <c r="E19" s="2">
        <v>6</v>
      </c>
      <c r="F19" s="2">
        <v>2</v>
      </c>
      <c r="G19" s="2">
        <v>1</v>
      </c>
      <c r="H19" s="2">
        <v>50</v>
      </c>
      <c r="I19" s="2">
        <v>29</v>
      </c>
      <c r="J19" s="2">
        <v>7</v>
      </c>
      <c r="K19" s="2">
        <v>315</v>
      </c>
      <c r="L19" s="12">
        <v>157</v>
      </c>
      <c r="M19" s="13">
        <v>74</v>
      </c>
      <c r="N19" s="5">
        <v>1</v>
      </c>
    </row>
    <row r="20" spans="1:14" ht="16" x14ac:dyDescent="0.2">
      <c r="A20" s="27" t="s">
        <v>69</v>
      </c>
      <c r="B20" s="3">
        <v>492</v>
      </c>
      <c r="C20" s="2">
        <v>244</v>
      </c>
      <c r="D20" s="5">
        <v>248</v>
      </c>
      <c r="E20" s="2">
        <v>0</v>
      </c>
      <c r="F20" s="2">
        <v>0</v>
      </c>
      <c r="G20" s="2">
        <v>0</v>
      </c>
      <c r="H20" s="2">
        <v>430</v>
      </c>
      <c r="I20" s="2">
        <v>8</v>
      </c>
      <c r="J20" s="2">
        <v>1</v>
      </c>
      <c r="K20" s="2">
        <v>53</v>
      </c>
      <c r="L20" s="12">
        <v>484</v>
      </c>
      <c r="M20" s="13">
        <v>59</v>
      </c>
      <c r="N20" s="5">
        <v>264</v>
      </c>
    </row>
    <row r="21" spans="1:14" ht="16" x14ac:dyDescent="0.2">
      <c r="A21" s="31" t="s">
        <v>70</v>
      </c>
      <c r="B21" s="3">
        <v>1002</v>
      </c>
      <c r="C21" s="2">
        <v>489</v>
      </c>
      <c r="D21" s="5">
        <v>513</v>
      </c>
      <c r="E21" s="2">
        <v>2</v>
      </c>
      <c r="F21" s="2">
        <v>9</v>
      </c>
      <c r="G21" s="2">
        <v>19</v>
      </c>
      <c r="H21" s="2">
        <v>96</v>
      </c>
      <c r="I21" s="2">
        <v>42</v>
      </c>
      <c r="J21" s="2">
        <v>8</v>
      </c>
      <c r="K21" s="2">
        <v>826</v>
      </c>
      <c r="L21" s="12">
        <v>141</v>
      </c>
      <c r="M21" s="13">
        <v>143</v>
      </c>
      <c r="N21" s="5">
        <v>0</v>
      </c>
    </row>
    <row r="22" spans="1:14" ht="16" x14ac:dyDescent="0.2">
      <c r="A22" s="27" t="s">
        <v>71</v>
      </c>
      <c r="B22" s="3">
        <v>367</v>
      </c>
      <c r="C22" s="2">
        <v>206</v>
      </c>
      <c r="D22" s="5">
        <v>161</v>
      </c>
      <c r="E22" s="2">
        <v>7</v>
      </c>
      <c r="F22" s="2">
        <v>3</v>
      </c>
      <c r="G22" s="2">
        <v>3</v>
      </c>
      <c r="H22" s="2">
        <v>83</v>
      </c>
      <c r="I22" s="2">
        <v>4</v>
      </c>
      <c r="J22" s="2">
        <v>16</v>
      </c>
      <c r="K22" s="2">
        <v>251</v>
      </c>
      <c r="L22" s="12">
        <v>184</v>
      </c>
      <c r="M22" s="13">
        <v>62</v>
      </c>
      <c r="N22" s="5">
        <v>0</v>
      </c>
    </row>
    <row r="23" spans="1:14" ht="16" x14ac:dyDescent="0.2">
      <c r="A23" s="31" t="s">
        <v>72</v>
      </c>
      <c r="B23" s="3">
        <v>358</v>
      </c>
      <c r="C23" s="2">
        <v>166</v>
      </c>
      <c r="D23" s="5">
        <v>192</v>
      </c>
      <c r="E23" s="2">
        <v>3</v>
      </c>
      <c r="F23" s="2">
        <v>5</v>
      </c>
      <c r="G23" s="2">
        <v>7</v>
      </c>
      <c r="H23" s="2">
        <v>33</v>
      </c>
      <c r="I23" s="2">
        <v>18</v>
      </c>
      <c r="J23" s="2">
        <v>5</v>
      </c>
      <c r="K23" s="2">
        <v>287</v>
      </c>
      <c r="L23" s="12">
        <v>96</v>
      </c>
      <c r="M23" s="13">
        <v>55</v>
      </c>
      <c r="N23" s="5">
        <v>5</v>
      </c>
    </row>
    <row r="24" spans="1:14" ht="16" x14ac:dyDescent="0.2">
      <c r="A24" s="27" t="s">
        <v>73</v>
      </c>
      <c r="B24" s="3">
        <v>492</v>
      </c>
      <c r="C24" s="2">
        <v>224</v>
      </c>
      <c r="D24" s="5">
        <v>268</v>
      </c>
      <c r="E24" s="2">
        <v>5</v>
      </c>
      <c r="F24" s="2">
        <v>21</v>
      </c>
      <c r="G24" s="2">
        <v>14</v>
      </c>
      <c r="H24" s="2">
        <v>191</v>
      </c>
      <c r="I24" s="2">
        <v>16</v>
      </c>
      <c r="J24" s="2">
        <v>26</v>
      </c>
      <c r="K24" s="2">
        <v>219</v>
      </c>
      <c r="L24" s="12">
        <v>274</v>
      </c>
      <c r="M24" s="13">
        <v>51</v>
      </c>
      <c r="N24" s="5">
        <v>111</v>
      </c>
    </row>
    <row r="25" spans="1:14" ht="16" x14ac:dyDescent="0.2">
      <c r="A25" s="27" t="s">
        <v>74</v>
      </c>
      <c r="B25" s="3">
        <v>1055</v>
      </c>
      <c r="C25" s="2">
        <v>500</v>
      </c>
      <c r="D25" s="5">
        <v>555</v>
      </c>
      <c r="E25" s="2">
        <v>3</v>
      </c>
      <c r="F25" s="2">
        <v>6</v>
      </c>
      <c r="G25" s="2">
        <v>12</v>
      </c>
      <c r="H25" s="2">
        <v>392</v>
      </c>
      <c r="I25" s="2">
        <v>30</v>
      </c>
      <c r="J25" s="2">
        <v>25</v>
      </c>
      <c r="K25" s="2">
        <v>587</v>
      </c>
      <c r="L25" s="12">
        <v>489</v>
      </c>
      <c r="M25" s="13">
        <v>121</v>
      </c>
      <c r="N25" s="5">
        <v>158</v>
      </c>
    </row>
    <row r="26" spans="1:14" ht="16" x14ac:dyDescent="0.2">
      <c r="A26" s="27" t="s">
        <v>75</v>
      </c>
      <c r="B26" s="3">
        <v>504</v>
      </c>
      <c r="C26" s="2">
        <v>236</v>
      </c>
      <c r="D26" s="5">
        <v>268</v>
      </c>
      <c r="E26" s="2">
        <v>0</v>
      </c>
      <c r="F26" s="2">
        <v>3</v>
      </c>
      <c r="G26" s="2">
        <v>0</v>
      </c>
      <c r="H26" s="2">
        <v>478</v>
      </c>
      <c r="I26" s="2">
        <v>0</v>
      </c>
      <c r="J26" s="2">
        <v>0</v>
      </c>
      <c r="K26" s="2">
        <v>23</v>
      </c>
      <c r="L26" s="12">
        <v>386</v>
      </c>
      <c r="M26" s="13">
        <v>50</v>
      </c>
      <c r="N26" s="5">
        <v>207</v>
      </c>
    </row>
    <row r="27" spans="1:14" ht="16" x14ac:dyDescent="0.2">
      <c r="A27" s="27" t="s">
        <v>76</v>
      </c>
      <c r="B27" s="3">
        <v>703</v>
      </c>
      <c r="C27" s="2">
        <v>329</v>
      </c>
      <c r="D27" s="5">
        <v>374</v>
      </c>
      <c r="E27" s="2">
        <v>3</v>
      </c>
      <c r="F27" s="2">
        <v>4</v>
      </c>
      <c r="G27" s="2">
        <v>5</v>
      </c>
      <c r="H27" s="2">
        <v>62</v>
      </c>
      <c r="I27" s="2">
        <v>14</v>
      </c>
      <c r="J27" s="2">
        <v>2</v>
      </c>
      <c r="K27" s="2">
        <v>613</v>
      </c>
      <c r="L27" s="12">
        <v>187</v>
      </c>
      <c r="M27" s="13">
        <v>73</v>
      </c>
      <c r="N27" s="5">
        <v>0</v>
      </c>
    </row>
    <row r="28" spans="1:14" ht="16" x14ac:dyDescent="0.2">
      <c r="A28" s="27" t="s">
        <v>77</v>
      </c>
      <c r="B28" s="3">
        <v>236</v>
      </c>
      <c r="C28" s="2">
        <v>119</v>
      </c>
      <c r="D28" s="5">
        <v>117</v>
      </c>
      <c r="E28" s="2">
        <v>8</v>
      </c>
      <c r="F28" s="2">
        <v>0</v>
      </c>
      <c r="G28" s="2">
        <v>0</v>
      </c>
      <c r="H28" s="2">
        <v>40</v>
      </c>
      <c r="I28" s="2">
        <v>5</v>
      </c>
      <c r="J28" s="2">
        <v>0</v>
      </c>
      <c r="K28" s="2">
        <v>183</v>
      </c>
      <c r="L28" s="12">
        <v>135</v>
      </c>
      <c r="M28" s="13">
        <v>56</v>
      </c>
      <c r="N28" s="5">
        <v>1</v>
      </c>
    </row>
    <row r="29" spans="1:14" ht="16" x14ac:dyDescent="0.2">
      <c r="A29" s="27" t="s">
        <v>78</v>
      </c>
      <c r="B29" s="3">
        <v>502</v>
      </c>
      <c r="C29" s="2">
        <v>237</v>
      </c>
      <c r="D29" s="5">
        <v>265</v>
      </c>
      <c r="E29" s="2">
        <v>5</v>
      </c>
      <c r="F29" s="2">
        <v>3</v>
      </c>
      <c r="G29" s="2">
        <v>1</v>
      </c>
      <c r="H29" s="2">
        <v>48</v>
      </c>
      <c r="I29" s="2">
        <v>17</v>
      </c>
      <c r="J29" s="2">
        <v>8</v>
      </c>
      <c r="K29" s="2">
        <v>420</v>
      </c>
      <c r="L29" s="12">
        <v>158</v>
      </c>
      <c r="M29" s="13">
        <v>57</v>
      </c>
      <c r="N29" s="5">
        <v>2</v>
      </c>
    </row>
    <row r="30" spans="1:14" ht="16" x14ac:dyDescent="0.2">
      <c r="A30" s="27" t="s">
        <v>79</v>
      </c>
      <c r="B30" s="3">
        <v>1556</v>
      </c>
      <c r="C30" s="2">
        <v>788</v>
      </c>
      <c r="D30" s="5">
        <v>768</v>
      </c>
      <c r="E30" s="2">
        <v>5</v>
      </c>
      <c r="F30" s="2">
        <v>11</v>
      </c>
      <c r="G30" s="2">
        <v>47</v>
      </c>
      <c r="H30" s="2">
        <v>525</v>
      </c>
      <c r="I30" s="2">
        <v>61</v>
      </c>
      <c r="J30" s="2">
        <v>23</v>
      </c>
      <c r="K30" s="2">
        <v>884</v>
      </c>
      <c r="L30" s="12">
        <v>614</v>
      </c>
      <c r="M30" s="13">
        <v>147</v>
      </c>
      <c r="N30" s="5">
        <v>224</v>
      </c>
    </row>
    <row r="31" spans="1:14" ht="16" x14ac:dyDescent="0.2">
      <c r="A31" s="27" t="s">
        <v>80</v>
      </c>
      <c r="B31" s="3">
        <v>677</v>
      </c>
      <c r="C31" s="2">
        <v>308</v>
      </c>
      <c r="D31" s="5">
        <v>369</v>
      </c>
      <c r="E31" s="2">
        <v>16</v>
      </c>
      <c r="F31" s="2">
        <v>6</v>
      </c>
      <c r="G31" s="2">
        <v>8</v>
      </c>
      <c r="H31" s="2">
        <v>77</v>
      </c>
      <c r="I31" s="2">
        <v>30</v>
      </c>
      <c r="J31" s="2">
        <v>2</v>
      </c>
      <c r="K31" s="2">
        <v>538</v>
      </c>
      <c r="L31" s="12">
        <v>415</v>
      </c>
      <c r="M31" s="13">
        <v>129</v>
      </c>
      <c r="N31" s="5">
        <v>22</v>
      </c>
    </row>
    <row r="32" spans="1:14" ht="16" x14ac:dyDescent="0.2">
      <c r="A32" s="27" t="s">
        <v>81</v>
      </c>
      <c r="B32" s="3">
        <v>1016</v>
      </c>
      <c r="C32" s="2">
        <v>488</v>
      </c>
      <c r="D32" s="5">
        <v>528</v>
      </c>
      <c r="E32" s="2">
        <v>4</v>
      </c>
      <c r="F32" s="2">
        <v>10</v>
      </c>
      <c r="G32" s="2">
        <v>30</v>
      </c>
      <c r="H32" s="2">
        <v>82</v>
      </c>
      <c r="I32" s="2">
        <v>18</v>
      </c>
      <c r="J32" s="2">
        <v>8</v>
      </c>
      <c r="K32" s="2">
        <v>864</v>
      </c>
      <c r="L32" s="12">
        <v>247</v>
      </c>
      <c r="M32" s="13">
        <v>79</v>
      </c>
      <c r="N32" s="5">
        <v>3</v>
      </c>
    </row>
    <row r="33" spans="1:14" ht="16" x14ac:dyDescent="0.2">
      <c r="A33" s="27" t="s">
        <v>82</v>
      </c>
      <c r="B33" s="3">
        <v>504</v>
      </c>
      <c r="C33" s="2">
        <v>238</v>
      </c>
      <c r="D33" s="5">
        <v>266</v>
      </c>
      <c r="E33" s="2">
        <v>2</v>
      </c>
      <c r="F33" s="2">
        <v>9</v>
      </c>
      <c r="G33" s="2">
        <v>13</v>
      </c>
      <c r="H33" s="2">
        <v>76</v>
      </c>
      <c r="I33" s="2">
        <v>35</v>
      </c>
      <c r="J33" s="2">
        <v>3</v>
      </c>
      <c r="K33" s="2">
        <v>366</v>
      </c>
      <c r="L33" s="12">
        <v>160</v>
      </c>
      <c r="M33" s="13">
        <v>70</v>
      </c>
      <c r="N33" s="5">
        <v>10</v>
      </c>
    </row>
    <row r="34" spans="1:14" ht="16" x14ac:dyDescent="0.2">
      <c r="A34" s="27" t="s">
        <v>83</v>
      </c>
      <c r="B34" s="3">
        <v>359</v>
      </c>
      <c r="C34" s="2">
        <v>166</v>
      </c>
      <c r="D34" s="5">
        <v>193</v>
      </c>
      <c r="E34" s="2">
        <v>1</v>
      </c>
      <c r="F34" s="2">
        <v>2</v>
      </c>
      <c r="G34" s="2">
        <v>0</v>
      </c>
      <c r="H34" s="2">
        <v>87</v>
      </c>
      <c r="I34" s="2">
        <v>8</v>
      </c>
      <c r="J34" s="2">
        <v>4</v>
      </c>
      <c r="K34" s="2">
        <v>257</v>
      </c>
      <c r="L34" s="12">
        <v>191</v>
      </c>
      <c r="M34" s="13">
        <v>55</v>
      </c>
      <c r="N34" s="5">
        <v>15</v>
      </c>
    </row>
    <row r="35" spans="1:14" ht="16" x14ac:dyDescent="0.2">
      <c r="A35" s="27" t="s">
        <v>84</v>
      </c>
      <c r="B35" s="3">
        <v>304</v>
      </c>
      <c r="C35" s="2">
        <v>168</v>
      </c>
      <c r="D35" s="5">
        <v>136</v>
      </c>
      <c r="E35" s="2">
        <v>0</v>
      </c>
      <c r="F35" s="2">
        <v>12</v>
      </c>
      <c r="G35" s="2">
        <v>0</v>
      </c>
      <c r="H35" s="2">
        <v>281</v>
      </c>
      <c r="I35" s="2">
        <v>2</v>
      </c>
      <c r="J35" s="2">
        <v>0</v>
      </c>
      <c r="K35" s="2">
        <v>9</v>
      </c>
      <c r="L35" s="12">
        <v>274</v>
      </c>
      <c r="M35" s="13">
        <v>16</v>
      </c>
      <c r="N35" s="5">
        <v>133</v>
      </c>
    </row>
    <row r="36" spans="1:14" ht="16" x14ac:dyDescent="0.2">
      <c r="A36" s="27" t="s">
        <v>85</v>
      </c>
      <c r="B36" s="3">
        <v>1444</v>
      </c>
      <c r="C36" s="2">
        <v>719</v>
      </c>
      <c r="D36" s="5">
        <v>725</v>
      </c>
      <c r="E36" s="2">
        <v>8</v>
      </c>
      <c r="F36" s="2">
        <v>13</v>
      </c>
      <c r="G36" s="2">
        <v>64</v>
      </c>
      <c r="H36" s="2">
        <v>247</v>
      </c>
      <c r="I36" s="2">
        <v>47</v>
      </c>
      <c r="J36" s="2">
        <v>34</v>
      </c>
      <c r="K36" s="2">
        <v>1031</v>
      </c>
      <c r="L36" s="12">
        <v>442</v>
      </c>
      <c r="M36" s="13">
        <v>180</v>
      </c>
      <c r="N36" s="5">
        <v>18</v>
      </c>
    </row>
    <row r="37" spans="1:14" ht="16" x14ac:dyDescent="0.2">
      <c r="A37" s="27" t="s">
        <v>86</v>
      </c>
      <c r="B37" s="3">
        <v>676</v>
      </c>
      <c r="C37" s="2">
        <v>323</v>
      </c>
      <c r="D37" s="5">
        <v>353</v>
      </c>
      <c r="E37" s="2">
        <v>2</v>
      </c>
      <c r="F37" s="2">
        <v>19</v>
      </c>
      <c r="G37" s="2">
        <v>7</v>
      </c>
      <c r="H37" s="2">
        <v>50</v>
      </c>
      <c r="I37" s="2">
        <v>39</v>
      </c>
      <c r="J37" s="2">
        <v>2</v>
      </c>
      <c r="K37" s="2">
        <v>557</v>
      </c>
      <c r="L37" s="12">
        <v>93</v>
      </c>
      <c r="M37" s="13">
        <v>71</v>
      </c>
      <c r="N37" s="5">
        <v>1</v>
      </c>
    </row>
    <row r="38" spans="1:14" ht="16" x14ac:dyDescent="0.2">
      <c r="A38" s="27" t="s">
        <v>87</v>
      </c>
      <c r="B38" s="3">
        <v>171</v>
      </c>
      <c r="C38" s="2">
        <v>61</v>
      </c>
      <c r="D38" s="5">
        <v>110</v>
      </c>
      <c r="E38" s="2">
        <v>1</v>
      </c>
      <c r="F38" s="2">
        <v>3</v>
      </c>
      <c r="G38" s="2">
        <v>11</v>
      </c>
      <c r="H38" s="2">
        <v>24</v>
      </c>
      <c r="I38" s="2">
        <v>3</v>
      </c>
      <c r="J38" s="2">
        <v>0</v>
      </c>
      <c r="K38" s="2">
        <v>129</v>
      </c>
      <c r="L38" s="12">
        <v>43</v>
      </c>
      <c r="M38" s="13">
        <v>21</v>
      </c>
      <c r="N38" s="5">
        <v>4</v>
      </c>
    </row>
    <row r="39" spans="1:14" ht="16" x14ac:dyDescent="0.2">
      <c r="A39" s="27" t="s">
        <v>88</v>
      </c>
      <c r="B39" s="3">
        <v>404</v>
      </c>
      <c r="C39" s="2">
        <v>211</v>
      </c>
      <c r="D39" s="5">
        <v>193</v>
      </c>
      <c r="E39" s="2">
        <v>2</v>
      </c>
      <c r="F39" s="2">
        <v>9</v>
      </c>
      <c r="G39" s="2">
        <v>41</v>
      </c>
      <c r="H39" s="2">
        <v>92</v>
      </c>
      <c r="I39" s="2">
        <v>17</v>
      </c>
      <c r="J39" s="2">
        <v>8</v>
      </c>
      <c r="K39" s="2">
        <v>235</v>
      </c>
      <c r="L39" s="12">
        <v>113</v>
      </c>
      <c r="M39" s="13">
        <v>18</v>
      </c>
      <c r="N39" s="5">
        <v>8</v>
      </c>
    </row>
    <row r="40" spans="1:14" ht="16" x14ac:dyDescent="0.2">
      <c r="A40" s="27" t="s">
        <v>89</v>
      </c>
      <c r="B40" s="3">
        <v>581</v>
      </c>
      <c r="C40" s="2">
        <v>293</v>
      </c>
      <c r="D40" s="5">
        <v>288</v>
      </c>
      <c r="E40" s="2">
        <v>1</v>
      </c>
      <c r="F40" s="2">
        <v>15</v>
      </c>
      <c r="G40" s="2">
        <v>3</v>
      </c>
      <c r="H40" s="2">
        <v>38</v>
      </c>
      <c r="I40" s="2">
        <v>14</v>
      </c>
      <c r="J40" s="2">
        <v>6</v>
      </c>
      <c r="K40" s="2">
        <v>504</v>
      </c>
      <c r="L40" s="12">
        <v>138</v>
      </c>
      <c r="M40" s="13">
        <v>53</v>
      </c>
      <c r="N40" s="5">
        <v>0</v>
      </c>
    </row>
    <row r="41" spans="1:14" ht="16" x14ac:dyDescent="0.2">
      <c r="A41" s="27" t="s">
        <v>90</v>
      </c>
      <c r="B41" s="3">
        <v>188</v>
      </c>
      <c r="C41" s="2">
        <v>86</v>
      </c>
      <c r="D41" s="5">
        <v>102</v>
      </c>
      <c r="E41" s="2">
        <v>0</v>
      </c>
      <c r="F41" s="2">
        <v>0</v>
      </c>
      <c r="G41" s="2">
        <v>0</v>
      </c>
      <c r="H41" s="2">
        <v>18</v>
      </c>
      <c r="I41" s="2">
        <v>10</v>
      </c>
      <c r="J41" s="2">
        <v>0</v>
      </c>
      <c r="K41" s="2">
        <v>160</v>
      </c>
      <c r="L41" s="12">
        <v>63</v>
      </c>
      <c r="M41" s="13">
        <v>30</v>
      </c>
      <c r="N41" s="5">
        <v>1</v>
      </c>
    </row>
    <row r="42" spans="1:14" ht="32" x14ac:dyDescent="0.2">
      <c r="A42" s="27" t="s">
        <v>91</v>
      </c>
      <c r="B42" s="3">
        <v>636</v>
      </c>
      <c r="C42" s="2">
        <v>308</v>
      </c>
      <c r="D42" s="5">
        <v>328</v>
      </c>
      <c r="E42" s="2">
        <v>3</v>
      </c>
      <c r="F42" s="2">
        <v>1</v>
      </c>
      <c r="G42" s="2">
        <v>46</v>
      </c>
      <c r="H42" s="2">
        <v>75</v>
      </c>
      <c r="I42" s="2">
        <v>24</v>
      </c>
      <c r="J42" s="2">
        <v>0</v>
      </c>
      <c r="K42" s="2">
        <v>487</v>
      </c>
      <c r="L42" s="12">
        <v>44</v>
      </c>
      <c r="M42" s="13">
        <v>46</v>
      </c>
      <c r="N42" s="5">
        <v>3</v>
      </c>
    </row>
    <row r="43" spans="1:14" ht="16" x14ac:dyDescent="0.2">
      <c r="A43" s="27" t="s">
        <v>92</v>
      </c>
      <c r="B43" s="3">
        <v>1024</v>
      </c>
      <c r="C43" s="2">
        <v>505</v>
      </c>
      <c r="D43" s="5">
        <v>519</v>
      </c>
      <c r="E43" s="2">
        <v>0</v>
      </c>
      <c r="F43" s="2">
        <v>5</v>
      </c>
      <c r="G43" s="2">
        <v>9</v>
      </c>
      <c r="H43" s="2">
        <v>63</v>
      </c>
      <c r="I43" s="2">
        <v>31</v>
      </c>
      <c r="J43" s="2">
        <v>3</v>
      </c>
      <c r="K43" s="2">
        <v>913</v>
      </c>
      <c r="L43" s="12">
        <v>167</v>
      </c>
      <c r="M43" s="13">
        <v>102</v>
      </c>
      <c r="N43" s="5">
        <v>12</v>
      </c>
    </row>
    <row r="44" spans="1:14" ht="16" x14ac:dyDescent="0.2">
      <c r="A44" s="27" t="s">
        <v>93</v>
      </c>
      <c r="B44" s="3">
        <v>275</v>
      </c>
      <c r="C44" s="2">
        <v>129</v>
      </c>
      <c r="D44" s="5">
        <v>146</v>
      </c>
      <c r="E44" s="2">
        <v>1</v>
      </c>
      <c r="F44" s="2">
        <v>1</v>
      </c>
      <c r="G44" s="2">
        <v>4</v>
      </c>
      <c r="H44" s="2">
        <v>0</v>
      </c>
      <c r="I44" s="2">
        <v>0</v>
      </c>
      <c r="J44" s="2">
        <v>0</v>
      </c>
      <c r="K44" s="2">
        <v>269</v>
      </c>
      <c r="L44" s="12">
        <v>32</v>
      </c>
      <c r="M44" s="13">
        <v>2</v>
      </c>
      <c r="N44" s="5">
        <v>0</v>
      </c>
    </row>
    <row r="45" spans="1:14" ht="16" x14ac:dyDescent="0.2">
      <c r="A45" s="27" t="s">
        <v>94</v>
      </c>
      <c r="B45" s="3">
        <v>854</v>
      </c>
      <c r="C45" s="2">
        <v>389</v>
      </c>
      <c r="D45" s="5">
        <v>465</v>
      </c>
      <c r="E45" s="2">
        <v>4</v>
      </c>
      <c r="F45" s="2">
        <v>19</v>
      </c>
      <c r="G45" s="2">
        <v>12</v>
      </c>
      <c r="H45" s="2">
        <v>216</v>
      </c>
      <c r="I45" s="2">
        <v>43</v>
      </c>
      <c r="J45" s="2">
        <v>10</v>
      </c>
      <c r="K45" s="2">
        <v>550</v>
      </c>
      <c r="L45" s="12">
        <v>401</v>
      </c>
      <c r="M45" s="13">
        <v>104</v>
      </c>
      <c r="N45" s="5">
        <v>38</v>
      </c>
    </row>
    <row r="46" spans="1:14" ht="16" x14ac:dyDescent="0.2">
      <c r="A46" s="27" t="s">
        <v>95</v>
      </c>
      <c r="B46" s="3">
        <v>1108</v>
      </c>
      <c r="C46" s="2">
        <v>560</v>
      </c>
      <c r="D46" s="5">
        <v>548</v>
      </c>
      <c r="E46" s="2">
        <v>2</v>
      </c>
      <c r="F46" s="2">
        <v>15</v>
      </c>
      <c r="G46" s="2">
        <v>19</v>
      </c>
      <c r="H46" s="2">
        <v>133</v>
      </c>
      <c r="I46" s="2">
        <v>41</v>
      </c>
      <c r="J46" s="2">
        <v>17</v>
      </c>
      <c r="K46" s="2">
        <v>881</v>
      </c>
      <c r="L46" s="12">
        <v>69</v>
      </c>
      <c r="M46" s="13">
        <v>130</v>
      </c>
      <c r="N46" s="5">
        <v>26</v>
      </c>
    </row>
    <row r="47" spans="1:14" ht="16" x14ac:dyDescent="0.2">
      <c r="A47" s="27" t="s">
        <v>96</v>
      </c>
      <c r="B47" s="3">
        <v>855</v>
      </c>
      <c r="C47" s="2">
        <v>406</v>
      </c>
      <c r="D47" s="5">
        <v>449</v>
      </c>
      <c r="E47" s="2">
        <v>2</v>
      </c>
      <c r="F47" s="2">
        <v>11</v>
      </c>
      <c r="G47" s="2">
        <v>6</v>
      </c>
      <c r="H47" s="2">
        <v>64</v>
      </c>
      <c r="I47" s="2">
        <v>38</v>
      </c>
      <c r="J47" s="2">
        <v>8</v>
      </c>
      <c r="K47" s="2">
        <v>726</v>
      </c>
      <c r="L47" s="12">
        <v>167</v>
      </c>
      <c r="M47" s="13">
        <v>76</v>
      </c>
      <c r="N47" s="5">
        <v>4</v>
      </c>
    </row>
    <row r="48" spans="1:14" ht="16" x14ac:dyDescent="0.2">
      <c r="A48" s="27" t="s">
        <v>97</v>
      </c>
      <c r="B48" s="3">
        <v>520</v>
      </c>
      <c r="C48" s="2">
        <v>262</v>
      </c>
      <c r="D48" s="5">
        <v>258</v>
      </c>
      <c r="E48" s="2">
        <v>7</v>
      </c>
      <c r="F48" s="2">
        <v>6</v>
      </c>
      <c r="G48" s="2">
        <v>3</v>
      </c>
      <c r="H48" s="2">
        <v>21</v>
      </c>
      <c r="I48" s="2">
        <v>10</v>
      </c>
      <c r="J48" s="2">
        <v>9</v>
      </c>
      <c r="K48" s="2">
        <v>464</v>
      </c>
      <c r="L48" s="12">
        <v>61</v>
      </c>
      <c r="M48" s="13">
        <v>38</v>
      </c>
      <c r="N48" s="5">
        <v>0</v>
      </c>
    </row>
    <row r="49" spans="1:14" ht="16" x14ac:dyDescent="0.2">
      <c r="A49" s="27" t="s">
        <v>98</v>
      </c>
      <c r="B49" s="3">
        <v>323</v>
      </c>
      <c r="C49" s="2">
        <v>168</v>
      </c>
      <c r="D49" s="5">
        <v>155</v>
      </c>
      <c r="E49" s="2">
        <v>0</v>
      </c>
      <c r="F49" s="2">
        <v>2</v>
      </c>
      <c r="G49" s="2">
        <v>0</v>
      </c>
      <c r="H49" s="2">
        <v>104</v>
      </c>
      <c r="I49" s="2">
        <v>24</v>
      </c>
      <c r="J49" s="2">
        <v>181</v>
      </c>
      <c r="K49" s="2">
        <v>12</v>
      </c>
      <c r="L49" s="12">
        <v>265</v>
      </c>
      <c r="M49" s="13">
        <v>31</v>
      </c>
      <c r="N49" s="5">
        <v>43</v>
      </c>
    </row>
    <row r="50" spans="1:14" ht="16" x14ac:dyDescent="0.2">
      <c r="A50" s="27" t="s">
        <v>99</v>
      </c>
      <c r="B50" s="3">
        <v>643</v>
      </c>
      <c r="C50" s="2">
        <v>311</v>
      </c>
      <c r="D50" s="5">
        <v>332</v>
      </c>
      <c r="E50" s="2">
        <v>2</v>
      </c>
      <c r="F50" s="2">
        <v>5</v>
      </c>
      <c r="G50" s="2">
        <v>6</v>
      </c>
      <c r="H50" s="2">
        <v>94</v>
      </c>
      <c r="I50" s="2">
        <v>26</v>
      </c>
      <c r="J50" s="2">
        <v>1</v>
      </c>
      <c r="K50" s="2">
        <v>509</v>
      </c>
      <c r="L50" s="12">
        <v>149</v>
      </c>
      <c r="M50" s="13">
        <v>121</v>
      </c>
      <c r="N50" s="5">
        <v>9</v>
      </c>
    </row>
    <row r="51" spans="1:14" ht="16" x14ac:dyDescent="0.2">
      <c r="A51" s="27" t="s">
        <v>100</v>
      </c>
      <c r="B51" s="3">
        <v>384</v>
      </c>
      <c r="C51" s="2">
        <v>188</v>
      </c>
      <c r="D51" s="5">
        <v>196</v>
      </c>
      <c r="E51" s="2">
        <v>2</v>
      </c>
      <c r="F51" s="2">
        <v>0</v>
      </c>
      <c r="G51" s="2">
        <v>1</v>
      </c>
      <c r="H51" s="2">
        <v>78</v>
      </c>
      <c r="I51" s="2">
        <v>12</v>
      </c>
      <c r="J51" s="2">
        <v>1</v>
      </c>
      <c r="K51" s="2">
        <v>290</v>
      </c>
      <c r="L51" s="12">
        <v>174</v>
      </c>
      <c r="M51" s="13">
        <v>72</v>
      </c>
      <c r="N51" s="5">
        <v>0</v>
      </c>
    </row>
    <row r="52" spans="1:14" ht="16" x14ac:dyDescent="0.2">
      <c r="A52" s="27" t="s">
        <v>101</v>
      </c>
      <c r="B52" s="3">
        <v>115</v>
      </c>
      <c r="C52" s="2">
        <v>59</v>
      </c>
      <c r="D52" s="5">
        <v>56</v>
      </c>
      <c r="E52" s="2">
        <v>4</v>
      </c>
      <c r="F52" s="2">
        <v>0</v>
      </c>
      <c r="G52" s="2">
        <v>2</v>
      </c>
      <c r="H52" s="2">
        <v>22</v>
      </c>
      <c r="I52" s="2">
        <v>2</v>
      </c>
      <c r="J52" s="2">
        <v>0</v>
      </c>
      <c r="K52" s="2">
        <v>85</v>
      </c>
      <c r="L52" s="12">
        <v>57</v>
      </c>
      <c r="M52" s="13">
        <v>19</v>
      </c>
      <c r="N52" s="5">
        <v>10</v>
      </c>
    </row>
    <row r="53" spans="1:14" ht="16" x14ac:dyDescent="0.2">
      <c r="A53" s="27" t="s">
        <v>102</v>
      </c>
      <c r="B53" s="3">
        <v>770</v>
      </c>
      <c r="C53" s="2">
        <v>384</v>
      </c>
      <c r="D53" s="5">
        <v>386</v>
      </c>
      <c r="E53" s="2">
        <v>4</v>
      </c>
      <c r="F53" s="2">
        <v>16</v>
      </c>
      <c r="G53" s="2">
        <v>25</v>
      </c>
      <c r="H53" s="2">
        <v>307</v>
      </c>
      <c r="I53" s="2">
        <v>61</v>
      </c>
      <c r="J53" s="2">
        <v>75</v>
      </c>
      <c r="K53" s="2">
        <v>282</v>
      </c>
      <c r="L53" s="12">
        <v>308</v>
      </c>
      <c r="M53" s="13">
        <v>59</v>
      </c>
      <c r="N53" s="5">
        <v>75</v>
      </c>
    </row>
    <row r="54" spans="1:14" ht="16" x14ac:dyDescent="0.2">
      <c r="A54" s="27" t="s">
        <v>103</v>
      </c>
      <c r="B54" s="3">
        <v>623</v>
      </c>
      <c r="C54" s="2">
        <v>376</v>
      </c>
      <c r="D54" s="5">
        <v>247</v>
      </c>
      <c r="E54" s="2">
        <v>7</v>
      </c>
      <c r="F54" s="2">
        <v>3</v>
      </c>
      <c r="G54" s="2">
        <v>12</v>
      </c>
      <c r="H54" s="2">
        <v>30</v>
      </c>
      <c r="I54" s="2">
        <v>21</v>
      </c>
      <c r="J54" s="2">
        <v>8</v>
      </c>
      <c r="K54" s="2">
        <v>542</v>
      </c>
      <c r="L54" s="12">
        <v>119</v>
      </c>
      <c r="M54" s="13">
        <v>85</v>
      </c>
      <c r="N54" s="5">
        <v>1</v>
      </c>
    </row>
    <row r="55" spans="1:14" ht="32" x14ac:dyDescent="0.2">
      <c r="A55" s="27" t="s">
        <v>104</v>
      </c>
      <c r="B55" s="3">
        <v>489</v>
      </c>
      <c r="C55" s="2">
        <v>231</v>
      </c>
      <c r="D55" s="5">
        <v>258</v>
      </c>
      <c r="E55" s="2">
        <v>0</v>
      </c>
      <c r="F55" s="2">
        <v>2</v>
      </c>
      <c r="G55" s="2">
        <v>3</v>
      </c>
      <c r="H55" s="2">
        <v>46</v>
      </c>
      <c r="I55" s="2">
        <v>26</v>
      </c>
      <c r="J55" s="2">
        <v>5</v>
      </c>
      <c r="K55" s="2">
        <v>407</v>
      </c>
      <c r="L55" s="12">
        <v>86</v>
      </c>
      <c r="M55" s="13">
        <v>82</v>
      </c>
      <c r="N55" s="5">
        <v>5</v>
      </c>
    </row>
    <row r="56" spans="1:14" ht="16" x14ac:dyDescent="0.2">
      <c r="A56" s="27" t="s">
        <v>105</v>
      </c>
      <c r="B56" s="3">
        <v>760</v>
      </c>
      <c r="C56" s="2">
        <v>362</v>
      </c>
      <c r="D56" s="5">
        <v>398</v>
      </c>
      <c r="E56" s="2">
        <v>0</v>
      </c>
      <c r="F56" s="2">
        <v>4</v>
      </c>
      <c r="G56" s="2">
        <v>8</v>
      </c>
      <c r="H56" s="2">
        <v>33</v>
      </c>
      <c r="I56" s="2">
        <v>29</v>
      </c>
      <c r="J56" s="2">
        <v>0</v>
      </c>
      <c r="K56" s="2">
        <v>686</v>
      </c>
      <c r="L56" s="12">
        <v>43</v>
      </c>
      <c r="M56" s="13">
        <v>74</v>
      </c>
      <c r="N56" s="5">
        <v>0</v>
      </c>
    </row>
    <row r="57" spans="1:14" ht="16" x14ac:dyDescent="0.2">
      <c r="A57" s="27" t="s">
        <v>106</v>
      </c>
      <c r="B57" s="3">
        <v>494</v>
      </c>
      <c r="C57" s="2">
        <v>237</v>
      </c>
      <c r="D57" s="5">
        <v>257</v>
      </c>
      <c r="E57" s="2">
        <v>0</v>
      </c>
      <c r="F57" s="2">
        <v>4</v>
      </c>
      <c r="G57" s="2">
        <v>17</v>
      </c>
      <c r="H57" s="2">
        <v>61</v>
      </c>
      <c r="I57" s="2">
        <v>22</v>
      </c>
      <c r="J57" s="2">
        <v>7</v>
      </c>
      <c r="K57" s="2">
        <v>383</v>
      </c>
      <c r="L57" s="12">
        <v>77</v>
      </c>
      <c r="M57" s="13">
        <v>61</v>
      </c>
      <c r="N57" s="5">
        <v>0</v>
      </c>
    </row>
    <row r="58" spans="1:14" ht="32" x14ac:dyDescent="0.2">
      <c r="A58" s="27" t="s">
        <v>107</v>
      </c>
      <c r="B58" s="3">
        <v>763</v>
      </c>
      <c r="C58" s="2">
        <v>362</v>
      </c>
      <c r="D58" s="5">
        <v>401</v>
      </c>
      <c r="E58" s="2">
        <v>4</v>
      </c>
      <c r="F58" s="2">
        <v>16</v>
      </c>
      <c r="G58" s="2">
        <v>34</v>
      </c>
      <c r="H58" s="2">
        <v>74</v>
      </c>
      <c r="I58" s="2">
        <v>30</v>
      </c>
      <c r="J58" s="2">
        <v>6</v>
      </c>
      <c r="K58" s="2">
        <v>599</v>
      </c>
      <c r="L58" s="12">
        <v>99</v>
      </c>
      <c r="M58" s="13">
        <v>18</v>
      </c>
      <c r="N58" s="5">
        <v>1</v>
      </c>
    </row>
    <row r="59" spans="1:14" ht="16" x14ac:dyDescent="0.2">
      <c r="A59" s="27" t="s">
        <v>108</v>
      </c>
      <c r="B59" s="3">
        <v>560</v>
      </c>
      <c r="C59" s="2">
        <v>269</v>
      </c>
      <c r="D59" s="5">
        <v>291</v>
      </c>
      <c r="E59" s="2">
        <v>0</v>
      </c>
      <c r="F59" s="2">
        <v>13</v>
      </c>
      <c r="G59" s="2">
        <v>19</v>
      </c>
      <c r="H59" s="2">
        <v>166</v>
      </c>
      <c r="I59" s="2">
        <v>15</v>
      </c>
      <c r="J59" s="2">
        <v>6</v>
      </c>
      <c r="K59" s="2">
        <v>341</v>
      </c>
      <c r="L59" s="12">
        <v>232</v>
      </c>
      <c r="M59" s="13">
        <v>45</v>
      </c>
      <c r="N59" s="5">
        <v>42</v>
      </c>
    </row>
    <row r="60" spans="1:14" ht="16" x14ac:dyDescent="0.2">
      <c r="A60" s="27" t="s">
        <v>109</v>
      </c>
      <c r="B60" s="3">
        <v>1022</v>
      </c>
      <c r="C60" s="2">
        <v>510</v>
      </c>
      <c r="D60" s="5">
        <v>512</v>
      </c>
      <c r="E60" s="2">
        <v>3</v>
      </c>
      <c r="F60" s="2">
        <v>23</v>
      </c>
      <c r="G60" s="2">
        <v>14</v>
      </c>
      <c r="H60" s="2">
        <v>332</v>
      </c>
      <c r="I60" s="2">
        <v>34</v>
      </c>
      <c r="J60" s="2">
        <v>2</v>
      </c>
      <c r="K60" s="2">
        <v>614</v>
      </c>
      <c r="L60" s="12">
        <v>258</v>
      </c>
      <c r="M60" s="13">
        <v>87</v>
      </c>
      <c r="N60" s="5">
        <v>71</v>
      </c>
    </row>
    <row r="61" spans="1:14" ht="16" x14ac:dyDescent="0.2">
      <c r="A61" s="27" t="s">
        <v>110</v>
      </c>
      <c r="B61" s="3">
        <v>523</v>
      </c>
      <c r="C61" s="2">
        <v>254</v>
      </c>
      <c r="D61" s="5">
        <v>269</v>
      </c>
      <c r="E61" s="2">
        <v>0</v>
      </c>
      <c r="F61" s="2">
        <v>4</v>
      </c>
      <c r="G61" s="2">
        <v>7</v>
      </c>
      <c r="H61" s="2">
        <v>26</v>
      </c>
      <c r="I61" s="2">
        <v>10</v>
      </c>
      <c r="J61" s="2">
        <v>1</v>
      </c>
      <c r="K61" s="2">
        <v>475</v>
      </c>
      <c r="L61" s="12">
        <v>41</v>
      </c>
      <c r="M61" s="13">
        <v>45</v>
      </c>
      <c r="N61" s="5">
        <v>0</v>
      </c>
    </row>
    <row r="62" spans="1:14" ht="16" x14ac:dyDescent="0.2">
      <c r="A62" s="27" t="s">
        <v>111</v>
      </c>
      <c r="B62" s="3">
        <v>459</v>
      </c>
      <c r="C62" s="2">
        <v>227</v>
      </c>
      <c r="D62" s="5">
        <v>232</v>
      </c>
      <c r="E62" s="2">
        <v>0</v>
      </c>
      <c r="F62" s="2">
        <v>2</v>
      </c>
      <c r="G62" s="2">
        <v>26</v>
      </c>
      <c r="H62" s="2">
        <v>71</v>
      </c>
      <c r="I62" s="2">
        <v>14</v>
      </c>
      <c r="J62" s="2">
        <v>1</v>
      </c>
      <c r="K62" s="2">
        <v>345</v>
      </c>
      <c r="L62" s="12">
        <v>74</v>
      </c>
      <c r="M62" s="13">
        <v>53</v>
      </c>
      <c r="N62" s="5">
        <v>14</v>
      </c>
    </row>
    <row r="63" spans="1:14" ht="16" x14ac:dyDescent="0.2">
      <c r="A63" s="27" t="s">
        <v>112</v>
      </c>
      <c r="B63" s="3">
        <v>1087</v>
      </c>
      <c r="C63" s="2">
        <v>565</v>
      </c>
      <c r="D63" s="5">
        <v>522</v>
      </c>
      <c r="E63" s="2">
        <v>9</v>
      </c>
      <c r="F63" s="2">
        <v>24</v>
      </c>
      <c r="G63" s="2">
        <v>9</v>
      </c>
      <c r="H63" s="2">
        <v>602</v>
      </c>
      <c r="I63" s="2">
        <v>17</v>
      </c>
      <c r="J63" s="2">
        <v>3</v>
      </c>
      <c r="K63" s="2">
        <v>423</v>
      </c>
      <c r="L63" s="12">
        <v>719</v>
      </c>
      <c r="M63" s="13">
        <v>96</v>
      </c>
      <c r="N63" s="5">
        <v>140</v>
      </c>
    </row>
    <row r="64" spans="1:14" ht="16" x14ac:dyDescent="0.2">
      <c r="A64" s="27" t="s">
        <v>113</v>
      </c>
      <c r="B64" s="3">
        <v>349</v>
      </c>
      <c r="C64" s="2">
        <v>163</v>
      </c>
      <c r="D64" s="5">
        <v>186</v>
      </c>
      <c r="E64" s="2">
        <v>3</v>
      </c>
      <c r="F64" s="2">
        <v>4</v>
      </c>
      <c r="G64" s="2">
        <v>2</v>
      </c>
      <c r="H64" s="2">
        <v>31</v>
      </c>
      <c r="I64" s="2">
        <v>33</v>
      </c>
      <c r="J64" s="2">
        <v>2</v>
      </c>
      <c r="K64" s="2">
        <v>274</v>
      </c>
      <c r="L64" s="12">
        <v>108</v>
      </c>
      <c r="M64" s="13">
        <v>53</v>
      </c>
      <c r="N64" s="5">
        <v>5</v>
      </c>
    </row>
    <row r="65" spans="1:14" ht="16" x14ac:dyDescent="0.2">
      <c r="A65" s="27" t="s">
        <v>114</v>
      </c>
      <c r="B65" s="3">
        <v>407</v>
      </c>
      <c r="C65" s="2">
        <v>198</v>
      </c>
      <c r="D65" s="5">
        <v>209</v>
      </c>
      <c r="E65" s="2">
        <v>0</v>
      </c>
      <c r="F65" s="2">
        <v>26</v>
      </c>
      <c r="G65" s="2">
        <v>15</v>
      </c>
      <c r="H65" s="2">
        <v>174</v>
      </c>
      <c r="I65" s="2">
        <v>29</v>
      </c>
      <c r="J65" s="2">
        <v>55</v>
      </c>
      <c r="K65" s="2">
        <v>108</v>
      </c>
      <c r="L65" s="12">
        <v>256</v>
      </c>
      <c r="M65" s="13">
        <v>44</v>
      </c>
      <c r="N65" s="5">
        <v>102</v>
      </c>
    </row>
    <row r="66" spans="1:14" ht="16" x14ac:dyDescent="0.2">
      <c r="A66" s="27" t="s">
        <v>115</v>
      </c>
      <c r="B66" s="3">
        <v>536</v>
      </c>
      <c r="C66" s="2">
        <v>275</v>
      </c>
      <c r="D66" s="5">
        <v>261</v>
      </c>
      <c r="E66" s="2">
        <v>0</v>
      </c>
      <c r="F66" s="2">
        <v>4</v>
      </c>
      <c r="G66" s="2">
        <v>5</v>
      </c>
      <c r="H66" s="2">
        <v>47</v>
      </c>
      <c r="I66" s="2">
        <v>19</v>
      </c>
      <c r="J66" s="2">
        <v>0</v>
      </c>
      <c r="K66" s="2">
        <v>461</v>
      </c>
      <c r="L66" s="12">
        <v>115</v>
      </c>
      <c r="M66" s="13">
        <v>94</v>
      </c>
      <c r="N66" s="5">
        <v>0</v>
      </c>
    </row>
    <row r="67" spans="1:14" ht="16" x14ac:dyDescent="0.2">
      <c r="A67" s="27" t="s">
        <v>116</v>
      </c>
      <c r="B67" s="3">
        <v>473</v>
      </c>
      <c r="C67" s="2">
        <v>221</v>
      </c>
      <c r="D67" s="5">
        <v>252</v>
      </c>
      <c r="E67" s="2">
        <v>7</v>
      </c>
      <c r="F67" s="2">
        <v>5</v>
      </c>
      <c r="G67" s="2">
        <v>0</v>
      </c>
      <c r="H67" s="2">
        <v>82</v>
      </c>
      <c r="I67" s="2">
        <v>9</v>
      </c>
      <c r="J67" s="2">
        <v>0</v>
      </c>
      <c r="K67" s="2">
        <v>370</v>
      </c>
      <c r="L67" s="12">
        <v>323</v>
      </c>
      <c r="M67" s="13">
        <v>128</v>
      </c>
      <c r="N67" s="5">
        <v>0</v>
      </c>
    </row>
    <row r="68" spans="1:14" ht="32" x14ac:dyDescent="0.2">
      <c r="A68" s="27" t="s">
        <v>117</v>
      </c>
      <c r="B68" s="3">
        <v>120</v>
      </c>
      <c r="C68" s="2">
        <v>83</v>
      </c>
      <c r="D68" s="5">
        <v>37</v>
      </c>
      <c r="E68" s="2">
        <v>0</v>
      </c>
      <c r="F68" s="2">
        <v>2</v>
      </c>
      <c r="G68" s="2">
        <v>2</v>
      </c>
      <c r="H68" s="2">
        <v>23</v>
      </c>
      <c r="I68" s="2">
        <v>2</v>
      </c>
      <c r="J68" s="2">
        <v>1</v>
      </c>
      <c r="K68" s="2">
        <v>90</v>
      </c>
      <c r="L68" s="12">
        <v>10</v>
      </c>
      <c r="M68" s="13">
        <v>12</v>
      </c>
      <c r="N68" s="5">
        <v>0</v>
      </c>
    </row>
    <row r="69" spans="1:14" ht="32" x14ac:dyDescent="0.2">
      <c r="A69" s="27" t="s">
        <v>118</v>
      </c>
      <c r="B69" s="3">
        <v>460</v>
      </c>
      <c r="C69" s="2">
        <v>229</v>
      </c>
      <c r="D69" s="5">
        <v>231</v>
      </c>
      <c r="E69" s="2">
        <v>0</v>
      </c>
      <c r="F69" s="2">
        <v>5</v>
      </c>
      <c r="G69" s="2">
        <v>1</v>
      </c>
      <c r="H69" s="2">
        <v>26</v>
      </c>
      <c r="I69" s="2">
        <v>11</v>
      </c>
      <c r="J69" s="2">
        <v>1</v>
      </c>
      <c r="K69" s="2">
        <v>416</v>
      </c>
      <c r="L69" s="12">
        <v>178</v>
      </c>
      <c r="M69" s="13">
        <v>73</v>
      </c>
      <c r="N69" s="5">
        <v>5</v>
      </c>
    </row>
    <row r="70" spans="1:14" ht="16" x14ac:dyDescent="0.2">
      <c r="A70" s="27" t="s">
        <v>119</v>
      </c>
      <c r="B70" s="3">
        <v>2092</v>
      </c>
      <c r="C70" s="2">
        <v>973</v>
      </c>
      <c r="D70" s="5">
        <v>1119</v>
      </c>
      <c r="E70" s="2">
        <v>2</v>
      </c>
      <c r="F70" s="2">
        <v>19</v>
      </c>
      <c r="G70" s="2">
        <v>51</v>
      </c>
      <c r="H70" s="2">
        <v>219</v>
      </c>
      <c r="I70" s="2">
        <v>92</v>
      </c>
      <c r="J70" s="2">
        <v>20</v>
      </c>
      <c r="K70" s="2">
        <v>1689</v>
      </c>
      <c r="L70" s="12">
        <v>347</v>
      </c>
      <c r="M70" s="13">
        <v>239</v>
      </c>
      <c r="N70" s="5">
        <v>8</v>
      </c>
    </row>
    <row r="71" spans="1:14" ht="16" x14ac:dyDescent="0.2">
      <c r="A71" s="27" t="s">
        <v>120</v>
      </c>
      <c r="B71" s="3">
        <v>980</v>
      </c>
      <c r="C71" s="2">
        <v>458</v>
      </c>
      <c r="D71" s="5">
        <v>522</v>
      </c>
      <c r="E71" s="2">
        <v>3</v>
      </c>
      <c r="F71" s="2">
        <v>9</v>
      </c>
      <c r="G71" s="2">
        <v>11</v>
      </c>
      <c r="H71" s="2">
        <v>128</v>
      </c>
      <c r="I71" s="2">
        <v>29</v>
      </c>
      <c r="J71" s="2">
        <v>2</v>
      </c>
      <c r="K71" s="2">
        <v>798</v>
      </c>
      <c r="L71" s="12">
        <v>256</v>
      </c>
      <c r="M71" s="13">
        <v>111</v>
      </c>
      <c r="N71" s="5">
        <v>2</v>
      </c>
    </row>
    <row r="72" spans="1:14" ht="16" x14ac:dyDescent="0.2">
      <c r="A72" s="27" t="s">
        <v>121</v>
      </c>
      <c r="B72" s="3">
        <v>364</v>
      </c>
      <c r="C72" s="2">
        <v>177</v>
      </c>
      <c r="D72" s="5">
        <v>187</v>
      </c>
      <c r="E72" s="2">
        <v>4</v>
      </c>
      <c r="F72" s="2">
        <v>4</v>
      </c>
      <c r="G72" s="2">
        <v>0</v>
      </c>
      <c r="H72" s="2">
        <v>23</v>
      </c>
      <c r="I72" s="2">
        <v>8</v>
      </c>
      <c r="J72" s="2">
        <v>9</v>
      </c>
      <c r="K72" s="2">
        <v>316</v>
      </c>
      <c r="L72" s="12">
        <v>71</v>
      </c>
      <c r="M72" s="13">
        <v>49</v>
      </c>
      <c r="N72" s="5">
        <v>1</v>
      </c>
    </row>
    <row r="73" spans="1:14" ht="16" x14ac:dyDescent="0.2">
      <c r="A73" s="27" t="s">
        <v>122</v>
      </c>
      <c r="B73" s="3">
        <v>677</v>
      </c>
      <c r="C73" s="2">
        <v>356</v>
      </c>
      <c r="D73" s="5">
        <v>321</v>
      </c>
      <c r="E73" s="2">
        <v>10</v>
      </c>
      <c r="F73" s="2">
        <v>4</v>
      </c>
      <c r="G73" s="2">
        <v>6</v>
      </c>
      <c r="H73" s="2">
        <v>96</v>
      </c>
      <c r="I73" s="2">
        <v>15</v>
      </c>
      <c r="J73" s="2">
        <v>20</v>
      </c>
      <c r="K73" s="2">
        <v>526</v>
      </c>
      <c r="L73" s="12">
        <v>207</v>
      </c>
      <c r="M73" s="13">
        <v>81</v>
      </c>
      <c r="N73" s="5">
        <v>15</v>
      </c>
    </row>
    <row r="74" spans="1:14" ht="16" x14ac:dyDescent="0.2">
      <c r="A74" s="27" t="s">
        <v>123</v>
      </c>
      <c r="B74" s="3">
        <v>138</v>
      </c>
      <c r="C74" s="2">
        <v>43</v>
      </c>
      <c r="D74" s="5">
        <v>95</v>
      </c>
      <c r="E74" s="2">
        <v>1</v>
      </c>
      <c r="F74" s="2">
        <v>1</v>
      </c>
      <c r="G74" s="2">
        <v>2</v>
      </c>
      <c r="H74" s="2">
        <v>50</v>
      </c>
      <c r="I74" s="2">
        <v>0</v>
      </c>
      <c r="J74" s="2">
        <v>1</v>
      </c>
      <c r="K74" s="2">
        <v>83</v>
      </c>
      <c r="L74" s="12">
        <v>11</v>
      </c>
      <c r="M74" s="13">
        <v>17</v>
      </c>
      <c r="N74" s="5">
        <v>1</v>
      </c>
    </row>
    <row r="75" spans="1:14" ht="16" x14ac:dyDescent="0.2">
      <c r="A75" s="27" t="s">
        <v>124</v>
      </c>
      <c r="B75" s="3">
        <v>755</v>
      </c>
      <c r="C75" s="2">
        <v>370</v>
      </c>
      <c r="D75" s="5">
        <v>385</v>
      </c>
      <c r="E75" s="2">
        <v>0</v>
      </c>
      <c r="F75" s="2">
        <v>4</v>
      </c>
      <c r="G75" s="2">
        <v>30</v>
      </c>
      <c r="H75" s="2">
        <v>84</v>
      </c>
      <c r="I75" s="2">
        <v>34</v>
      </c>
      <c r="J75" s="2">
        <v>1</v>
      </c>
      <c r="K75" s="2">
        <v>602</v>
      </c>
      <c r="L75" s="12">
        <v>114</v>
      </c>
      <c r="M75" s="13">
        <v>53</v>
      </c>
      <c r="N75" s="5">
        <v>6</v>
      </c>
    </row>
    <row r="76" spans="1:14" ht="16" x14ac:dyDescent="0.2">
      <c r="A76" s="27" t="s">
        <v>125</v>
      </c>
      <c r="B76" s="3">
        <v>435</v>
      </c>
      <c r="C76" s="2">
        <v>206</v>
      </c>
      <c r="D76" s="5">
        <v>229</v>
      </c>
      <c r="E76" s="2">
        <v>4</v>
      </c>
      <c r="F76" s="2">
        <v>8</v>
      </c>
      <c r="G76" s="2">
        <v>4</v>
      </c>
      <c r="H76" s="2">
        <v>36</v>
      </c>
      <c r="I76" s="2">
        <v>10</v>
      </c>
      <c r="J76" s="2">
        <v>0</v>
      </c>
      <c r="K76" s="2">
        <v>373</v>
      </c>
      <c r="L76" s="12">
        <v>122</v>
      </c>
      <c r="M76" s="13">
        <v>83</v>
      </c>
      <c r="N76" s="5">
        <v>0</v>
      </c>
    </row>
    <row r="77" spans="1:14" ht="16" x14ac:dyDescent="0.2">
      <c r="A77" s="27" t="s">
        <v>126</v>
      </c>
      <c r="B77" s="3">
        <v>182</v>
      </c>
      <c r="C77" s="2">
        <v>76</v>
      </c>
      <c r="D77" s="5">
        <v>106</v>
      </c>
      <c r="E77" s="2">
        <v>0</v>
      </c>
      <c r="F77" s="2">
        <v>4</v>
      </c>
      <c r="G77" s="2">
        <v>1</v>
      </c>
      <c r="H77" s="2">
        <v>52</v>
      </c>
      <c r="I77" s="2">
        <v>7</v>
      </c>
      <c r="J77" s="2">
        <v>1</v>
      </c>
      <c r="K77" s="2">
        <v>117</v>
      </c>
      <c r="L77" s="12">
        <v>78</v>
      </c>
      <c r="M77" s="13">
        <v>67</v>
      </c>
      <c r="N77" s="5">
        <v>0</v>
      </c>
    </row>
    <row r="78" spans="1:14" ht="16" x14ac:dyDescent="0.2">
      <c r="A78" s="27" t="s">
        <v>127</v>
      </c>
      <c r="B78" s="3">
        <v>392</v>
      </c>
      <c r="C78" s="2">
        <v>211</v>
      </c>
      <c r="D78" s="5">
        <v>181</v>
      </c>
      <c r="E78" s="2">
        <v>0</v>
      </c>
      <c r="F78" s="2">
        <v>5</v>
      </c>
      <c r="G78" s="2">
        <v>18</v>
      </c>
      <c r="H78" s="2">
        <v>41</v>
      </c>
      <c r="I78" s="2">
        <v>17</v>
      </c>
      <c r="J78" s="2">
        <v>1</v>
      </c>
      <c r="K78" s="2">
        <v>310</v>
      </c>
      <c r="L78" s="12">
        <v>43</v>
      </c>
      <c r="M78" s="13">
        <v>27</v>
      </c>
      <c r="N78" s="5">
        <v>4</v>
      </c>
    </row>
    <row r="79" spans="1:14" ht="32" x14ac:dyDescent="0.2">
      <c r="A79" s="27" t="s">
        <v>128</v>
      </c>
      <c r="B79" s="3">
        <v>407</v>
      </c>
      <c r="C79" s="2">
        <v>192</v>
      </c>
      <c r="D79" s="5">
        <v>215</v>
      </c>
      <c r="E79" s="2">
        <v>0</v>
      </c>
      <c r="F79" s="2">
        <v>19</v>
      </c>
      <c r="G79" s="2">
        <v>5</v>
      </c>
      <c r="H79" s="2">
        <v>142</v>
      </c>
      <c r="I79" s="2">
        <v>20</v>
      </c>
      <c r="J79" s="2">
        <v>9</v>
      </c>
      <c r="K79" s="2">
        <v>212</v>
      </c>
      <c r="L79" s="12">
        <v>179</v>
      </c>
      <c r="M79" s="13">
        <v>43</v>
      </c>
      <c r="N79" s="5">
        <v>19</v>
      </c>
    </row>
    <row r="80" spans="1:14" ht="32" x14ac:dyDescent="0.2">
      <c r="A80" s="27" t="s">
        <v>129</v>
      </c>
      <c r="B80" s="3">
        <v>285</v>
      </c>
      <c r="C80" s="2">
        <v>192</v>
      </c>
      <c r="D80" s="5">
        <v>93</v>
      </c>
      <c r="E80" s="2">
        <v>4</v>
      </c>
      <c r="F80" s="2">
        <v>4</v>
      </c>
      <c r="G80" s="2">
        <v>3</v>
      </c>
      <c r="H80" s="2">
        <v>21</v>
      </c>
      <c r="I80" s="2">
        <v>20</v>
      </c>
      <c r="J80" s="2">
        <v>2</v>
      </c>
      <c r="K80" s="2">
        <v>231</v>
      </c>
      <c r="L80" s="12">
        <v>64</v>
      </c>
      <c r="M80" s="13">
        <v>25</v>
      </c>
      <c r="N80" s="5">
        <v>1</v>
      </c>
    </row>
    <row r="81" spans="1:14" ht="16" x14ac:dyDescent="0.2">
      <c r="A81" s="27" t="s">
        <v>130</v>
      </c>
      <c r="B81" s="3">
        <v>545</v>
      </c>
      <c r="C81" s="2">
        <v>255</v>
      </c>
      <c r="D81" s="5">
        <v>290</v>
      </c>
      <c r="E81" s="2">
        <v>1</v>
      </c>
      <c r="F81" s="2">
        <v>1</v>
      </c>
      <c r="G81" s="2">
        <v>1</v>
      </c>
      <c r="H81" s="2">
        <v>44</v>
      </c>
      <c r="I81" s="2">
        <v>22</v>
      </c>
      <c r="J81" s="2">
        <v>0</v>
      </c>
      <c r="K81" s="2">
        <v>476</v>
      </c>
      <c r="L81" s="12">
        <v>191</v>
      </c>
      <c r="M81" s="13">
        <v>62</v>
      </c>
      <c r="N81" s="5">
        <v>0</v>
      </c>
    </row>
    <row r="82" spans="1:14" ht="16" x14ac:dyDescent="0.2">
      <c r="A82" s="31" t="s">
        <v>131</v>
      </c>
      <c r="B82" s="3">
        <v>318</v>
      </c>
      <c r="C82" s="2">
        <v>138</v>
      </c>
      <c r="D82" s="5">
        <v>180</v>
      </c>
      <c r="E82" s="2">
        <v>0</v>
      </c>
      <c r="F82" s="2">
        <v>4</v>
      </c>
      <c r="G82" s="2">
        <v>1</v>
      </c>
      <c r="H82" s="2">
        <v>9</v>
      </c>
      <c r="I82" s="2">
        <v>14</v>
      </c>
      <c r="J82" s="2">
        <v>0</v>
      </c>
      <c r="K82" s="2">
        <v>290</v>
      </c>
      <c r="L82" s="12">
        <v>13</v>
      </c>
      <c r="M82" s="13">
        <v>46</v>
      </c>
      <c r="N82" s="5">
        <v>0</v>
      </c>
    </row>
    <row r="83" spans="1:14" ht="16" x14ac:dyDescent="0.2">
      <c r="A83" s="27" t="s">
        <v>132</v>
      </c>
      <c r="B83" s="3">
        <v>1159</v>
      </c>
      <c r="C83" s="2">
        <v>270</v>
      </c>
      <c r="D83" s="5">
        <v>889</v>
      </c>
      <c r="E83" s="2">
        <v>1</v>
      </c>
      <c r="F83" s="2">
        <v>8</v>
      </c>
      <c r="G83" s="2">
        <v>7</v>
      </c>
      <c r="H83" s="2">
        <v>73</v>
      </c>
      <c r="I83" s="2">
        <v>52</v>
      </c>
      <c r="J83" s="2">
        <v>11</v>
      </c>
      <c r="K83" s="2">
        <v>1007</v>
      </c>
      <c r="L83" s="12">
        <v>357</v>
      </c>
      <c r="M83" s="13">
        <v>951</v>
      </c>
      <c r="N83" s="5">
        <v>0</v>
      </c>
    </row>
    <row r="84" spans="1:14" ht="16" x14ac:dyDescent="0.2">
      <c r="A84" s="27" t="s">
        <v>133</v>
      </c>
      <c r="B84" s="3">
        <v>205</v>
      </c>
      <c r="C84" s="2">
        <v>109</v>
      </c>
      <c r="D84" s="5">
        <v>96</v>
      </c>
      <c r="E84" s="2">
        <v>5</v>
      </c>
      <c r="F84" s="2">
        <v>0</v>
      </c>
      <c r="G84" s="2">
        <v>0</v>
      </c>
      <c r="H84" s="2">
        <v>21</v>
      </c>
      <c r="I84" s="2">
        <v>6</v>
      </c>
      <c r="J84" s="2">
        <v>2</v>
      </c>
      <c r="K84" s="2">
        <v>171</v>
      </c>
      <c r="L84" s="12">
        <v>43</v>
      </c>
      <c r="M84" s="13"/>
      <c r="N84" s="5">
        <v>0</v>
      </c>
    </row>
    <row r="85" spans="1:14" ht="16" x14ac:dyDescent="0.2">
      <c r="A85" s="27" t="s">
        <v>134</v>
      </c>
      <c r="B85" s="3">
        <v>449</v>
      </c>
      <c r="C85" s="2">
        <v>233</v>
      </c>
      <c r="D85" s="5">
        <v>216</v>
      </c>
      <c r="E85" s="2">
        <v>5</v>
      </c>
      <c r="F85" s="2">
        <v>0</v>
      </c>
      <c r="G85" s="2">
        <v>5</v>
      </c>
      <c r="H85" s="2">
        <v>32</v>
      </c>
      <c r="I85" s="2">
        <v>7</v>
      </c>
      <c r="J85" s="2">
        <v>6</v>
      </c>
      <c r="K85" s="2">
        <v>394</v>
      </c>
      <c r="L85" s="12">
        <v>102</v>
      </c>
      <c r="M85" s="13">
        <v>6</v>
      </c>
      <c r="N85" s="5">
        <v>0</v>
      </c>
    </row>
    <row r="86" spans="1:14" ht="16" x14ac:dyDescent="0.2">
      <c r="A86" s="27" t="s">
        <v>135</v>
      </c>
      <c r="B86" s="3">
        <v>2484</v>
      </c>
      <c r="C86" s="2">
        <v>1233</v>
      </c>
      <c r="D86" s="5">
        <v>1251</v>
      </c>
      <c r="E86" s="2">
        <v>4</v>
      </c>
      <c r="F86" s="2">
        <v>36</v>
      </c>
      <c r="G86" s="2">
        <v>82</v>
      </c>
      <c r="H86" s="2">
        <v>184</v>
      </c>
      <c r="I86" s="2">
        <v>67</v>
      </c>
      <c r="J86" s="2">
        <v>13</v>
      </c>
      <c r="K86" s="2">
        <v>2098</v>
      </c>
      <c r="L86" s="12">
        <v>420</v>
      </c>
      <c r="M86" s="13">
        <v>210</v>
      </c>
      <c r="N86" s="5">
        <v>31</v>
      </c>
    </row>
    <row r="87" spans="1:14" ht="16" x14ac:dyDescent="0.2">
      <c r="A87" s="27" t="s">
        <v>136</v>
      </c>
      <c r="B87" s="3">
        <v>619</v>
      </c>
      <c r="C87" s="2">
        <v>269</v>
      </c>
      <c r="D87" s="5">
        <v>350</v>
      </c>
      <c r="E87" s="2">
        <v>0</v>
      </c>
      <c r="F87" s="2">
        <v>13</v>
      </c>
      <c r="G87" s="2">
        <v>8</v>
      </c>
      <c r="H87" s="2">
        <v>57</v>
      </c>
      <c r="I87" s="2">
        <v>12</v>
      </c>
      <c r="J87" s="2">
        <v>4</v>
      </c>
      <c r="K87" s="2">
        <v>525</v>
      </c>
      <c r="L87" s="12">
        <v>114</v>
      </c>
      <c r="M87" s="13">
        <v>45</v>
      </c>
      <c r="N87" s="5">
        <v>6</v>
      </c>
    </row>
    <row r="88" spans="1:14" ht="16" x14ac:dyDescent="0.2">
      <c r="A88" s="27" t="s">
        <v>137</v>
      </c>
      <c r="B88" s="3">
        <v>1782</v>
      </c>
      <c r="C88" s="2">
        <v>909</v>
      </c>
      <c r="D88" s="5">
        <v>873</v>
      </c>
      <c r="E88" s="2">
        <v>8</v>
      </c>
      <c r="F88" s="2">
        <v>34</v>
      </c>
      <c r="G88" s="2">
        <v>24</v>
      </c>
      <c r="H88" s="2">
        <v>177</v>
      </c>
      <c r="I88" s="2">
        <v>81</v>
      </c>
      <c r="J88" s="2">
        <v>16</v>
      </c>
      <c r="K88" s="2">
        <v>1442</v>
      </c>
      <c r="L88" s="12">
        <v>506</v>
      </c>
      <c r="M88" s="13">
        <v>240</v>
      </c>
      <c r="N88" s="5">
        <v>6</v>
      </c>
    </row>
    <row r="89" spans="1:14" ht="16" x14ac:dyDescent="0.2">
      <c r="A89" s="27" t="s">
        <v>138</v>
      </c>
      <c r="B89" s="3">
        <v>622</v>
      </c>
      <c r="C89" s="2">
        <v>303</v>
      </c>
      <c r="D89" s="5">
        <v>319</v>
      </c>
      <c r="E89" s="2">
        <v>0</v>
      </c>
      <c r="F89" s="2">
        <v>0</v>
      </c>
      <c r="G89" s="2">
        <v>4</v>
      </c>
      <c r="H89" s="2">
        <v>30</v>
      </c>
      <c r="I89" s="2">
        <v>26</v>
      </c>
      <c r="J89" s="2">
        <v>2</v>
      </c>
      <c r="K89" s="2">
        <v>560</v>
      </c>
      <c r="L89" s="12">
        <v>176</v>
      </c>
      <c r="M89" s="13">
        <v>86</v>
      </c>
      <c r="N89" s="5">
        <v>0</v>
      </c>
    </row>
    <row r="90" spans="1:14" ht="32" x14ac:dyDescent="0.2">
      <c r="A90" s="27" t="s">
        <v>139</v>
      </c>
      <c r="B90" s="3">
        <v>350</v>
      </c>
      <c r="C90" s="2">
        <v>148</v>
      </c>
      <c r="D90" s="5">
        <v>202</v>
      </c>
      <c r="E90" s="2">
        <v>0</v>
      </c>
      <c r="F90" s="2">
        <v>0</v>
      </c>
      <c r="G90" s="2">
        <v>0</v>
      </c>
      <c r="H90" s="2">
        <v>12</v>
      </c>
      <c r="I90" s="2">
        <v>1</v>
      </c>
      <c r="J90" s="2">
        <v>0</v>
      </c>
      <c r="K90" s="2">
        <v>337</v>
      </c>
      <c r="L90" s="12">
        <v>110</v>
      </c>
      <c r="M90" s="13">
        <v>34</v>
      </c>
      <c r="N90" s="5">
        <v>0</v>
      </c>
    </row>
    <row r="91" spans="1:14" ht="16" x14ac:dyDescent="0.2">
      <c r="A91" s="27" t="s">
        <v>140</v>
      </c>
      <c r="B91" s="3">
        <v>1300</v>
      </c>
      <c r="C91" s="2">
        <v>655</v>
      </c>
      <c r="D91" s="5">
        <v>645</v>
      </c>
      <c r="E91" s="2">
        <v>5</v>
      </c>
      <c r="F91" s="2">
        <v>15</v>
      </c>
      <c r="G91" s="2">
        <v>25</v>
      </c>
      <c r="H91" s="2">
        <v>198</v>
      </c>
      <c r="I91" s="2">
        <v>14</v>
      </c>
      <c r="J91" s="2">
        <v>16</v>
      </c>
      <c r="K91" s="2">
        <v>1027</v>
      </c>
      <c r="L91" s="12">
        <v>209</v>
      </c>
      <c r="M91" s="13">
        <v>202</v>
      </c>
      <c r="N91" s="5">
        <v>0</v>
      </c>
    </row>
    <row r="92" spans="1:14" ht="16" x14ac:dyDescent="0.2">
      <c r="A92" s="27" t="s">
        <v>141</v>
      </c>
      <c r="B92" s="3">
        <v>478</v>
      </c>
      <c r="C92" s="2">
        <v>226</v>
      </c>
      <c r="D92" s="5">
        <v>252</v>
      </c>
      <c r="E92" s="2">
        <v>0</v>
      </c>
      <c r="F92" s="2">
        <v>1</v>
      </c>
      <c r="G92" s="2">
        <v>13</v>
      </c>
      <c r="H92" s="2">
        <v>82</v>
      </c>
      <c r="I92" s="2">
        <v>18</v>
      </c>
      <c r="J92" s="2">
        <v>4</v>
      </c>
      <c r="K92" s="2">
        <v>360</v>
      </c>
      <c r="L92" s="12">
        <v>30</v>
      </c>
      <c r="M92" s="13">
        <v>70</v>
      </c>
      <c r="N92" s="5">
        <v>0</v>
      </c>
    </row>
    <row r="93" spans="1:14" ht="16" x14ac:dyDescent="0.2">
      <c r="A93" s="27" t="s">
        <v>142</v>
      </c>
      <c r="B93" s="3">
        <v>433</v>
      </c>
      <c r="C93" s="2">
        <v>207</v>
      </c>
      <c r="D93" s="5">
        <v>226</v>
      </c>
      <c r="E93" s="2">
        <v>4</v>
      </c>
      <c r="F93" s="2">
        <v>1</v>
      </c>
      <c r="G93" s="2">
        <v>3</v>
      </c>
      <c r="H93" s="2">
        <v>105</v>
      </c>
      <c r="I93" s="2">
        <v>21</v>
      </c>
      <c r="J93" s="2">
        <v>3</v>
      </c>
      <c r="K93" s="2">
        <v>296</v>
      </c>
      <c r="L93" s="12">
        <v>189</v>
      </c>
      <c r="M93" s="13">
        <v>44</v>
      </c>
      <c r="N93" s="5">
        <v>0</v>
      </c>
    </row>
    <row r="94" spans="1:14" ht="32" x14ac:dyDescent="0.2">
      <c r="A94" s="27" t="s">
        <v>143</v>
      </c>
      <c r="B94" s="3">
        <v>377</v>
      </c>
      <c r="C94" s="2">
        <v>248</v>
      </c>
      <c r="D94" s="5">
        <v>129</v>
      </c>
      <c r="E94" s="2">
        <v>2</v>
      </c>
      <c r="F94" s="2">
        <v>9</v>
      </c>
      <c r="G94" s="2">
        <v>1</v>
      </c>
      <c r="H94" s="2">
        <v>20</v>
      </c>
      <c r="I94" s="2">
        <v>2</v>
      </c>
      <c r="J94" s="2">
        <v>6</v>
      </c>
      <c r="K94" s="2">
        <v>337</v>
      </c>
      <c r="L94" s="12">
        <v>100</v>
      </c>
      <c r="M94" s="13">
        <v>40</v>
      </c>
      <c r="N94" s="5">
        <v>0</v>
      </c>
    </row>
    <row r="95" spans="1:14" ht="16" x14ac:dyDescent="0.2">
      <c r="A95" s="27" t="s">
        <v>144</v>
      </c>
      <c r="B95" s="3">
        <v>72</v>
      </c>
      <c r="C95" s="2">
        <v>44</v>
      </c>
      <c r="D95" s="5">
        <v>28</v>
      </c>
      <c r="E95" s="2">
        <v>62</v>
      </c>
      <c r="F95" s="2">
        <v>1</v>
      </c>
      <c r="G95" s="2">
        <v>0</v>
      </c>
      <c r="H95" s="2">
        <v>0</v>
      </c>
      <c r="I95" s="2">
        <v>1</v>
      </c>
      <c r="J95" s="2">
        <v>0</v>
      </c>
      <c r="K95" s="2">
        <v>8</v>
      </c>
      <c r="L95" s="12">
        <v>55</v>
      </c>
      <c r="M95" s="13">
        <v>5</v>
      </c>
      <c r="N95" s="5">
        <v>0</v>
      </c>
    </row>
    <row r="96" spans="1:14" ht="16" x14ac:dyDescent="0.2">
      <c r="A96" s="27" t="s">
        <v>145</v>
      </c>
      <c r="B96" s="3">
        <v>171</v>
      </c>
      <c r="C96" s="2">
        <v>70</v>
      </c>
      <c r="D96" s="5">
        <v>101</v>
      </c>
      <c r="E96" s="2">
        <v>0</v>
      </c>
      <c r="F96" s="2">
        <v>2</v>
      </c>
      <c r="G96" s="2">
        <v>0</v>
      </c>
      <c r="H96" s="2">
        <v>9</v>
      </c>
      <c r="I96" s="2">
        <v>10</v>
      </c>
      <c r="J96" s="2">
        <v>2</v>
      </c>
      <c r="K96" s="2">
        <v>148</v>
      </c>
      <c r="L96" s="12">
        <v>35</v>
      </c>
      <c r="M96" s="13">
        <v>39</v>
      </c>
      <c r="N96" s="5">
        <v>0</v>
      </c>
    </row>
    <row r="97" spans="1:14" ht="16" x14ac:dyDescent="0.2">
      <c r="A97" s="27" t="s">
        <v>146</v>
      </c>
      <c r="B97" s="3">
        <v>1007</v>
      </c>
      <c r="C97" s="2">
        <v>514</v>
      </c>
      <c r="D97" s="5">
        <v>493</v>
      </c>
      <c r="E97" s="2">
        <v>12</v>
      </c>
      <c r="F97" s="2">
        <v>9</v>
      </c>
      <c r="G97" s="2">
        <v>12</v>
      </c>
      <c r="H97" s="2">
        <v>135</v>
      </c>
      <c r="I97" s="2">
        <v>13</v>
      </c>
      <c r="J97" s="2">
        <v>23</v>
      </c>
      <c r="K97" s="2">
        <v>803</v>
      </c>
      <c r="L97" s="12">
        <v>312</v>
      </c>
      <c r="M97" s="13">
        <v>126</v>
      </c>
      <c r="N97" s="5">
        <v>4</v>
      </c>
    </row>
    <row r="98" spans="1:14" ht="32" x14ac:dyDescent="0.2">
      <c r="A98" s="27" t="s">
        <v>147</v>
      </c>
      <c r="B98" s="3">
        <v>405</v>
      </c>
      <c r="C98" s="2">
        <v>188</v>
      </c>
      <c r="D98" s="5">
        <v>217</v>
      </c>
      <c r="E98" s="2">
        <v>1</v>
      </c>
      <c r="F98" s="2">
        <v>3</v>
      </c>
      <c r="G98" s="2">
        <v>12</v>
      </c>
      <c r="H98" s="2">
        <v>76</v>
      </c>
      <c r="I98" s="2">
        <v>4</v>
      </c>
      <c r="J98" s="2">
        <v>3</v>
      </c>
      <c r="K98" s="2">
        <v>306</v>
      </c>
      <c r="L98" s="12">
        <v>59</v>
      </c>
      <c r="M98" s="13">
        <v>5</v>
      </c>
      <c r="N98" s="5">
        <v>2</v>
      </c>
    </row>
    <row r="99" spans="1:14" ht="16" x14ac:dyDescent="0.2">
      <c r="A99" s="27" t="s">
        <v>148</v>
      </c>
      <c r="B99" s="3">
        <v>244</v>
      </c>
      <c r="C99" s="2">
        <v>122</v>
      </c>
      <c r="D99" s="5">
        <v>122</v>
      </c>
      <c r="E99" s="2">
        <v>0</v>
      </c>
      <c r="F99" s="2">
        <v>143</v>
      </c>
      <c r="G99" s="2">
        <v>40</v>
      </c>
      <c r="H99" s="2">
        <v>29</v>
      </c>
      <c r="I99" s="2">
        <v>3</v>
      </c>
      <c r="J99" s="2">
        <v>1</v>
      </c>
      <c r="K99" s="2">
        <v>28</v>
      </c>
      <c r="L99" s="12">
        <v>233</v>
      </c>
      <c r="M99" s="13">
        <v>18</v>
      </c>
      <c r="N99" s="5">
        <v>205</v>
      </c>
    </row>
    <row r="100" spans="1:14" ht="16" x14ac:dyDescent="0.2">
      <c r="A100" s="27" t="s">
        <v>149</v>
      </c>
      <c r="B100" s="3">
        <v>788</v>
      </c>
      <c r="C100" s="2">
        <v>229</v>
      </c>
      <c r="D100" s="5">
        <v>559</v>
      </c>
      <c r="E100" s="2">
        <v>12</v>
      </c>
      <c r="F100" s="2">
        <v>11</v>
      </c>
      <c r="G100" s="2">
        <v>11</v>
      </c>
      <c r="H100" s="2">
        <v>172</v>
      </c>
      <c r="I100" s="2">
        <v>32</v>
      </c>
      <c r="J100" s="2">
        <v>2</v>
      </c>
      <c r="K100" s="2">
        <v>548</v>
      </c>
      <c r="L100" s="12">
        <v>235</v>
      </c>
      <c r="M100" s="13">
        <v>90</v>
      </c>
      <c r="N100" s="5">
        <v>12</v>
      </c>
    </row>
    <row r="101" spans="1:14" ht="16" x14ac:dyDescent="0.2">
      <c r="A101" s="27" t="s">
        <v>150</v>
      </c>
      <c r="B101" s="3">
        <v>2037</v>
      </c>
      <c r="C101" s="2">
        <v>1094</v>
      </c>
      <c r="D101" s="5">
        <v>943</v>
      </c>
      <c r="E101" s="2">
        <v>9</v>
      </c>
      <c r="F101" s="2">
        <v>24</v>
      </c>
      <c r="G101" s="2">
        <v>15</v>
      </c>
      <c r="H101" s="2">
        <v>258</v>
      </c>
      <c r="I101" s="2">
        <v>84</v>
      </c>
      <c r="J101" s="2">
        <v>15</v>
      </c>
      <c r="K101" s="2">
        <v>1632</v>
      </c>
      <c r="L101" s="12">
        <v>1088</v>
      </c>
      <c r="M101" s="13">
        <v>312</v>
      </c>
      <c r="N101" s="5">
        <v>0</v>
      </c>
    </row>
    <row r="102" spans="1:14" ht="16" x14ac:dyDescent="0.2">
      <c r="A102" s="27" t="s">
        <v>151</v>
      </c>
      <c r="B102" s="3">
        <v>350</v>
      </c>
      <c r="C102" s="2">
        <v>171</v>
      </c>
      <c r="D102" s="5">
        <v>179</v>
      </c>
      <c r="E102" s="2">
        <v>3</v>
      </c>
      <c r="F102" s="2">
        <v>1</v>
      </c>
      <c r="G102" s="2">
        <v>4</v>
      </c>
      <c r="H102" s="2">
        <v>48</v>
      </c>
      <c r="I102" s="2">
        <v>10</v>
      </c>
      <c r="J102" s="2">
        <v>0</v>
      </c>
      <c r="K102" s="2">
        <v>284</v>
      </c>
      <c r="L102" s="12">
        <v>186</v>
      </c>
      <c r="M102" s="13">
        <v>51</v>
      </c>
      <c r="N102" s="5">
        <v>3</v>
      </c>
    </row>
    <row r="103" spans="1:14" ht="16" x14ac:dyDescent="0.2">
      <c r="A103" s="27" t="s">
        <v>152</v>
      </c>
      <c r="B103" s="3">
        <v>446</v>
      </c>
      <c r="C103" s="2">
        <v>202</v>
      </c>
      <c r="D103" s="5">
        <v>244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446</v>
      </c>
      <c r="L103" s="12">
        <v>331</v>
      </c>
      <c r="M103" s="13">
        <v>12</v>
      </c>
      <c r="N103" s="5">
        <v>0</v>
      </c>
    </row>
    <row r="104" spans="1:14" ht="16" x14ac:dyDescent="0.2">
      <c r="A104" s="27" t="s">
        <v>153</v>
      </c>
      <c r="B104" s="3">
        <v>802</v>
      </c>
      <c r="C104" s="2">
        <v>419</v>
      </c>
      <c r="D104" s="5">
        <v>383</v>
      </c>
      <c r="E104" s="2">
        <v>2</v>
      </c>
      <c r="F104" s="2">
        <v>2</v>
      </c>
      <c r="G104" s="2">
        <v>7</v>
      </c>
      <c r="H104" s="2">
        <v>15</v>
      </c>
      <c r="I104" s="2">
        <v>16</v>
      </c>
      <c r="J104" s="2">
        <v>0</v>
      </c>
      <c r="K104" s="2">
        <v>760</v>
      </c>
      <c r="L104" s="12">
        <v>243</v>
      </c>
      <c r="M104" s="13">
        <v>114</v>
      </c>
      <c r="N104" s="5">
        <v>10</v>
      </c>
    </row>
    <row r="105" spans="1:14" ht="32" x14ac:dyDescent="0.2">
      <c r="A105" s="27" t="s">
        <v>154</v>
      </c>
      <c r="B105" s="3">
        <v>908</v>
      </c>
      <c r="C105" s="2">
        <v>520</v>
      </c>
      <c r="D105" s="5">
        <v>388</v>
      </c>
      <c r="E105" s="2">
        <v>16</v>
      </c>
      <c r="F105" s="2">
        <v>6</v>
      </c>
      <c r="G105" s="2">
        <v>5</v>
      </c>
      <c r="H105" s="2">
        <v>121</v>
      </c>
      <c r="I105" s="2">
        <v>29</v>
      </c>
      <c r="J105" s="2">
        <v>11</v>
      </c>
      <c r="K105" s="2">
        <v>720</v>
      </c>
      <c r="L105" s="12">
        <v>294</v>
      </c>
      <c r="M105" s="13">
        <v>89</v>
      </c>
      <c r="N105" s="5">
        <v>20</v>
      </c>
    </row>
    <row r="106" spans="1:14" ht="16" x14ac:dyDescent="0.2">
      <c r="A106" s="27" t="s">
        <v>155</v>
      </c>
      <c r="B106" s="3">
        <v>532</v>
      </c>
      <c r="C106" s="2">
        <v>259</v>
      </c>
      <c r="D106" s="5">
        <v>273</v>
      </c>
      <c r="E106" s="2">
        <v>0</v>
      </c>
      <c r="F106" s="2">
        <v>3</v>
      </c>
      <c r="G106" s="2">
        <v>3</v>
      </c>
      <c r="H106" s="2">
        <v>49</v>
      </c>
      <c r="I106" s="2">
        <v>20</v>
      </c>
      <c r="J106" s="2">
        <v>2</v>
      </c>
      <c r="K106" s="2">
        <v>455</v>
      </c>
      <c r="L106" s="12">
        <v>155</v>
      </c>
      <c r="M106" s="13">
        <v>45</v>
      </c>
      <c r="N106" s="5">
        <v>0</v>
      </c>
    </row>
    <row r="107" spans="1:14" ht="16" x14ac:dyDescent="0.2">
      <c r="A107" s="27" t="s">
        <v>156</v>
      </c>
      <c r="B107" s="3">
        <v>435</v>
      </c>
      <c r="C107" s="2">
        <v>217</v>
      </c>
      <c r="D107" s="5">
        <v>218</v>
      </c>
      <c r="E107" s="2">
        <v>8</v>
      </c>
      <c r="F107" s="2">
        <v>3</v>
      </c>
      <c r="G107" s="2">
        <v>5</v>
      </c>
      <c r="H107" s="2">
        <v>52</v>
      </c>
      <c r="I107" s="2">
        <v>22</v>
      </c>
      <c r="J107" s="2">
        <v>3</v>
      </c>
      <c r="K107" s="2">
        <v>342</v>
      </c>
      <c r="L107" s="12">
        <v>193</v>
      </c>
      <c r="M107" s="13">
        <v>73</v>
      </c>
      <c r="N107" s="5">
        <v>1</v>
      </c>
    </row>
    <row r="108" spans="1:14" ht="16" x14ac:dyDescent="0.2">
      <c r="A108" s="27" t="s">
        <v>157</v>
      </c>
      <c r="B108" s="3">
        <v>574</v>
      </c>
      <c r="C108" s="2">
        <v>289</v>
      </c>
      <c r="D108" s="5">
        <v>285</v>
      </c>
      <c r="E108" s="2">
        <v>8</v>
      </c>
      <c r="F108" s="2">
        <v>11</v>
      </c>
      <c r="G108" s="2">
        <v>5</v>
      </c>
      <c r="H108" s="2">
        <v>348</v>
      </c>
      <c r="I108" s="2">
        <v>17</v>
      </c>
      <c r="J108" s="2">
        <v>40</v>
      </c>
      <c r="K108" s="2">
        <v>145</v>
      </c>
      <c r="L108" s="12">
        <v>477</v>
      </c>
      <c r="M108" s="13">
        <v>58</v>
      </c>
      <c r="N108" s="5">
        <v>63</v>
      </c>
    </row>
    <row r="109" spans="1:14" ht="16" x14ac:dyDescent="0.2">
      <c r="A109" s="27" t="s">
        <v>158</v>
      </c>
      <c r="B109" s="3">
        <v>426</v>
      </c>
      <c r="C109" s="2">
        <v>201</v>
      </c>
      <c r="D109" s="5">
        <v>225</v>
      </c>
      <c r="E109" s="2">
        <v>1</v>
      </c>
      <c r="F109" s="2">
        <v>7</v>
      </c>
      <c r="G109" s="2">
        <v>9</v>
      </c>
      <c r="H109" s="2">
        <v>58</v>
      </c>
      <c r="I109" s="2">
        <v>18</v>
      </c>
      <c r="J109" s="2">
        <v>3</v>
      </c>
      <c r="K109" s="2">
        <v>330</v>
      </c>
      <c r="L109" s="12">
        <v>91</v>
      </c>
      <c r="M109" s="13">
        <v>37</v>
      </c>
      <c r="N109" s="5">
        <v>16</v>
      </c>
    </row>
    <row r="110" spans="1:14" ht="16" x14ac:dyDescent="0.2">
      <c r="A110" s="27" t="s">
        <v>159</v>
      </c>
      <c r="B110" s="3">
        <v>559</v>
      </c>
      <c r="C110" s="2">
        <v>303</v>
      </c>
      <c r="D110" s="5">
        <v>256</v>
      </c>
      <c r="E110" s="2">
        <v>2</v>
      </c>
      <c r="F110" s="2">
        <v>9</v>
      </c>
      <c r="G110" s="2">
        <v>12</v>
      </c>
      <c r="H110" s="2">
        <v>46</v>
      </c>
      <c r="I110" s="2">
        <v>22</v>
      </c>
      <c r="J110" s="2">
        <v>1</v>
      </c>
      <c r="K110" s="2">
        <v>467</v>
      </c>
      <c r="L110" s="12">
        <v>125</v>
      </c>
      <c r="M110" s="13">
        <v>61</v>
      </c>
      <c r="N110" s="5">
        <v>10</v>
      </c>
    </row>
    <row r="111" spans="1:14" ht="32" x14ac:dyDescent="0.2">
      <c r="A111" s="27" t="s">
        <v>160</v>
      </c>
      <c r="B111" s="3">
        <v>33</v>
      </c>
      <c r="C111" s="2">
        <v>23</v>
      </c>
      <c r="D111" s="5">
        <v>10</v>
      </c>
      <c r="E111" s="2">
        <v>1</v>
      </c>
      <c r="F111" s="2">
        <v>1</v>
      </c>
      <c r="G111" s="2">
        <v>0</v>
      </c>
      <c r="H111" s="2">
        <v>8</v>
      </c>
      <c r="I111" s="2">
        <v>2</v>
      </c>
      <c r="J111" s="2">
        <v>0</v>
      </c>
      <c r="K111" s="2">
        <v>21</v>
      </c>
      <c r="L111" s="12">
        <v>1</v>
      </c>
      <c r="M111" s="13">
        <v>4</v>
      </c>
      <c r="N111" s="5">
        <v>0</v>
      </c>
    </row>
    <row r="112" spans="1:14" ht="16" x14ac:dyDescent="0.2">
      <c r="A112" s="27" t="s">
        <v>161</v>
      </c>
      <c r="B112" s="3">
        <v>598</v>
      </c>
      <c r="C112" s="2">
        <v>287</v>
      </c>
      <c r="D112" s="5">
        <v>311</v>
      </c>
      <c r="E112" s="2">
        <v>0</v>
      </c>
      <c r="F112" s="2">
        <v>5</v>
      </c>
      <c r="G112" s="2">
        <v>17</v>
      </c>
      <c r="H112" s="2">
        <v>26</v>
      </c>
      <c r="I112" s="2">
        <v>12</v>
      </c>
      <c r="J112" s="2">
        <v>2</v>
      </c>
      <c r="K112" s="2">
        <v>536</v>
      </c>
      <c r="L112" s="12">
        <v>33</v>
      </c>
      <c r="M112" s="13">
        <v>55</v>
      </c>
      <c r="N112" s="5">
        <v>5</v>
      </c>
    </row>
    <row r="113" spans="1:14" ht="16" x14ac:dyDescent="0.2">
      <c r="A113" s="27" t="s">
        <v>162</v>
      </c>
      <c r="B113" s="3">
        <v>110</v>
      </c>
      <c r="C113" s="2">
        <v>51</v>
      </c>
      <c r="D113" s="5">
        <v>59</v>
      </c>
      <c r="E113" s="2">
        <v>0</v>
      </c>
      <c r="F113" s="2">
        <v>0</v>
      </c>
      <c r="G113" s="2">
        <v>1</v>
      </c>
      <c r="H113" s="2">
        <v>1</v>
      </c>
      <c r="I113" s="2">
        <v>4</v>
      </c>
      <c r="J113" s="2">
        <v>0</v>
      </c>
      <c r="K113" s="2">
        <v>104</v>
      </c>
      <c r="L113" s="12">
        <v>0</v>
      </c>
      <c r="M113" s="13"/>
      <c r="N113" s="5">
        <v>0</v>
      </c>
    </row>
    <row r="114" spans="1:14" ht="16" x14ac:dyDescent="0.2">
      <c r="A114" s="32" t="s">
        <v>165</v>
      </c>
      <c r="B114" s="23">
        <f>SUM(B2:B113)</f>
        <v>75567</v>
      </c>
      <c r="C114" s="16">
        <f t="shared" ref="C114:N114" si="0">SUM(C2:C113)</f>
        <v>36776</v>
      </c>
      <c r="D114" s="17">
        <f t="shared" si="0"/>
        <v>38791</v>
      </c>
      <c r="E114" s="16">
        <f t="shared" si="0"/>
        <v>394</v>
      </c>
      <c r="F114" s="16">
        <f t="shared" si="0"/>
        <v>1177</v>
      </c>
      <c r="G114" s="16">
        <f t="shared" si="0"/>
        <v>1966</v>
      </c>
      <c r="H114" s="16">
        <f t="shared" si="0"/>
        <v>13240</v>
      </c>
      <c r="I114" s="16">
        <f t="shared" si="0"/>
        <v>2433</v>
      </c>
      <c r="J114" s="16">
        <f t="shared" si="0"/>
        <v>1078</v>
      </c>
      <c r="K114" s="16">
        <f t="shared" si="0"/>
        <v>55279</v>
      </c>
      <c r="L114" s="26">
        <f t="shared" si="0"/>
        <v>23962</v>
      </c>
      <c r="M114" s="16">
        <f t="shared" si="0"/>
        <v>9484</v>
      </c>
      <c r="N114" s="17">
        <f t="shared" si="0"/>
        <v>3078</v>
      </c>
    </row>
  </sheetData>
  <pageMargins left="0.25" right="0.25" top="0.75" bottom="0.75" header="0.22916666666666699" footer="0.3"/>
  <pageSetup paperSize="17" orientation="landscape" r:id="rId1"/>
  <headerFooter>
    <oddHeader>&amp;C&amp;"-,Bold"&amp;14Charter Counts by Demographics
October 1, 2017</oddHeader>
    <oddFooter>&amp;LCompiler: USBE/Data and Statistics
Source: UTREx Fall Data Submission, SY2017-18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District</vt:lpstr>
      <vt:lpstr>Charter</vt:lpstr>
      <vt:lpstr>Charter!Print_Titles</vt:lpstr>
      <vt:lpstr>District!Print_Titles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Wald, Sarah</dc:creator>
  <cp:lastModifiedBy>Sylvia Read</cp:lastModifiedBy>
  <dcterms:created xsi:type="dcterms:W3CDTF">2017-10-23T20:46:01Z</dcterms:created>
  <dcterms:modified xsi:type="dcterms:W3CDTF">2018-08-02T18:38:11Z</dcterms:modified>
</cp:coreProperties>
</file>